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ndo\Desktop\LUBGWMA Website Data\"/>
    </mc:Choice>
  </mc:AlternateContent>
  <bookViews>
    <workbookView xWindow="120" yWindow="135" windowWidth="24915" windowHeight="14625" tabRatio="949" activeTab="3"/>
  </bookViews>
  <sheets>
    <sheet name="Sheet2" sheetId="12" r:id="rId1"/>
    <sheet name="Summary Summary" sheetId="11" r:id="rId2"/>
    <sheet name="8 year summary" sheetId="10" r:id="rId3"/>
    <sheet name="2014 LUBGWMA Crops" sheetId="1" r:id="rId4"/>
    <sheet name="2013 LUBGWMA Crops" sheetId="2" r:id="rId5"/>
    <sheet name="2012 LUBGWMA Crops" sheetId="3" r:id="rId6"/>
    <sheet name="2011 LUBGWMA Crops" sheetId="4" r:id="rId7"/>
    <sheet name="2010 LUBGWMA Crops" sheetId="5" r:id="rId8"/>
    <sheet name="2009 LUBGWMA Crops" sheetId="6" r:id="rId9"/>
    <sheet name="2008 LUBGWMA Crops" sheetId="7" r:id="rId10"/>
    <sheet name="2007 LUBGWMA Crops" sheetId="8" r:id="rId11"/>
    <sheet name="2013 ro 2014 change" sheetId="9" r:id="rId12"/>
  </sheets>
  <definedNames>
    <definedName name="all">'8 year summary'!$A$1:$AU$59</definedName>
    <definedName name="_xlnm.Print_Area" localSheetId="2">'8 year summary'!$A$1:$AU$59</definedName>
    <definedName name="_xlnm.Print_Area" localSheetId="0">Sheet2!$K$1:$T$16</definedName>
  </definedNames>
  <calcPr calcId="162913"/>
</workbook>
</file>

<file path=xl/calcChain.xml><?xml version="1.0" encoding="utf-8"?>
<calcChain xmlns="http://schemas.openxmlformats.org/spreadsheetml/2006/main"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AT43" i="10"/>
  <c r="AT38" i="10"/>
  <c r="AT33" i="10"/>
  <c r="AT27" i="10"/>
  <c r="AT22" i="10"/>
  <c r="AT17" i="10"/>
  <c r="AT11" i="10"/>
  <c r="AT6" i="10"/>
  <c r="AH39" i="10"/>
  <c r="AH34" i="10"/>
  <c r="AH28" i="10"/>
  <c r="AH23" i="10"/>
  <c r="AH18" i="10"/>
  <c r="AH12" i="10"/>
  <c r="AH7" i="10"/>
  <c r="V37" i="10"/>
  <c r="V29" i="10"/>
  <c r="V21" i="10"/>
  <c r="V13" i="10"/>
  <c r="V5" i="10"/>
  <c r="T39" i="10"/>
  <c r="V35" i="10" s="1"/>
  <c r="P41" i="10"/>
  <c r="P36" i="10"/>
  <c r="P30" i="10"/>
  <c r="P25" i="10"/>
  <c r="P20" i="10"/>
  <c r="P14" i="10"/>
  <c r="P9" i="10"/>
  <c r="P4" i="10"/>
  <c r="D26" i="10"/>
  <c r="D20" i="10"/>
  <c r="D15" i="10"/>
  <c r="D10" i="10"/>
  <c r="D4" i="10"/>
  <c r="AS45" i="10"/>
  <c r="AR45" i="10"/>
  <c r="AT44" i="10" s="1"/>
  <c r="AM41" i="10"/>
  <c r="AL41" i="10"/>
  <c r="AN39" i="10" s="1"/>
  <c r="AG42" i="10"/>
  <c r="AF42" i="10"/>
  <c r="AH41" i="10" s="1"/>
  <c r="AA44" i="10"/>
  <c r="Z44" i="10"/>
  <c r="AB34" i="10" s="1"/>
  <c r="O43" i="10"/>
  <c r="N43" i="10"/>
  <c r="P39" i="10" s="1"/>
  <c r="I41" i="10"/>
  <c r="H41" i="10"/>
  <c r="J35" i="10" s="1"/>
  <c r="C29" i="10"/>
  <c r="B29" i="10"/>
  <c r="D25" i="10" s="1"/>
  <c r="D6" i="10" l="1"/>
  <c r="D11" i="10"/>
  <c r="D16" i="10"/>
  <c r="D22" i="10"/>
  <c r="D27" i="10"/>
  <c r="P5" i="10"/>
  <c r="P10" i="10"/>
  <c r="P16" i="10"/>
  <c r="P21" i="10"/>
  <c r="P26" i="10"/>
  <c r="P32" i="10"/>
  <c r="P37" i="10"/>
  <c r="P42" i="10"/>
  <c r="V8" i="10"/>
  <c r="V16" i="10"/>
  <c r="V24" i="10"/>
  <c r="V32" i="10"/>
  <c r="AH3" i="10"/>
  <c r="AI3" i="10" s="1"/>
  <c r="AH8" i="10"/>
  <c r="AH14" i="10"/>
  <c r="AH19" i="10"/>
  <c r="AH24" i="10"/>
  <c r="AH30" i="10"/>
  <c r="AH35" i="10"/>
  <c r="AH40" i="10"/>
  <c r="AT7" i="10"/>
  <c r="AT13" i="10"/>
  <c r="AT18" i="10"/>
  <c r="AT23" i="10"/>
  <c r="AT29" i="10"/>
  <c r="AT34" i="10"/>
  <c r="AT39" i="10"/>
  <c r="D7" i="10"/>
  <c r="D12" i="10"/>
  <c r="D18" i="10"/>
  <c r="D23" i="10"/>
  <c r="D28" i="10"/>
  <c r="P6" i="10"/>
  <c r="P12" i="10"/>
  <c r="P17" i="10"/>
  <c r="P22" i="10"/>
  <c r="P28" i="10"/>
  <c r="P33" i="10"/>
  <c r="P38" i="10"/>
  <c r="V9" i="10"/>
  <c r="V17" i="10"/>
  <c r="V25" i="10"/>
  <c r="V33" i="10"/>
  <c r="AH4" i="10"/>
  <c r="AH10" i="10"/>
  <c r="AH15" i="10"/>
  <c r="AH20" i="10"/>
  <c r="AH26" i="10"/>
  <c r="AH31" i="10"/>
  <c r="AH36" i="10"/>
  <c r="AT3" i="10"/>
  <c r="AU3" i="10" s="1"/>
  <c r="AU4" i="10" s="1"/>
  <c r="AU5" i="10" s="1"/>
  <c r="AU6" i="10" s="1"/>
  <c r="AU7" i="10" s="1"/>
  <c r="AU8" i="10" s="1"/>
  <c r="AU9" i="10" s="1"/>
  <c r="AU10" i="10" s="1"/>
  <c r="AU11" i="10" s="1"/>
  <c r="AT9" i="10"/>
  <c r="AT14" i="10"/>
  <c r="AT19" i="10"/>
  <c r="AT25" i="10"/>
  <c r="AT30" i="10"/>
  <c r="AT35" i="10"/>
  <c r="AT41" i="10"/>
  <c r="D3" i="10"/>
  <c r="E3" i="10" s="1"/>
  <c r="E4" i="10" s="1"/>
  <c r="D8" i="10"/>
  <c r="D14" i="10"/>
  <c r="D19" i="10"/>
  <c r="D24" i="10"/>
  <c r="J9" i="10"/>
  <c r="P8" i="10"/>
  <c r="P13" i="10"/>
  <c r="P18" i="10"/>
  <c r="P24" i="10"/>
  <c r="P29" i="10"/>
  <c r="P34" i="10"/>
  <c r="P40" i="10"/>
  <c r="V4" i="10"/>
  <c r="V12" i="10"/>
  <c r="V20" i="10"/>
  <c r="V28" i="10"/>
  <c r="V36" i="10"/>
  <c r="AH6" i="10"/>
  <c r="AH11" i="10"/>
  <c r="AH16" i="10"/>
  <c r="AH22" i="10"/>
  <c r="AH27" i="10"/>
  <c r="AH32" i="10"/>
  <c r="AH38" i="10"/>
  <c r="AT5" i="10"/>
  <c r="AT10" i="10"/>
  <c r="AT15" i="10"/>
  <c r="AT21" i="10"/>
  <c r="AT26" i="10"/>
  <c r="AT31" i="10"/>
  <c r="AT37" i="10"/>
  <c r="AT42" i="10"/>
  <c r="J4" i="10"/>
  <c r="J16" i="10"/>
  <c r="J24" i="10"/>
  <c r="J32" i="10"/>
  <c r="J7" i="10"/>
  <c r="J11" i="10"/>
  <c r="J15" i="10"/>
  <c r="J19" i="10"/>
  <c r="J23" i="10"/>
  <c r="J27" i="10"/>
  <c r="J31" i="10"/>
  <c r="J39" i="10"/>
  <c r="V7" i="10"/>
  <c r="V11" i="10"/>
  <c r="V19" i="10"/>
  <c r="V27" i="10"/>
  <c r="V31" i="10"/>
  <c r="AB6" i="10"/>
  <c r="AB10" i="10"/>
  <c r="AB14" i="10"/>
  <c r="AB22" i="10"/>
  <c r="AB26" i="10"/>
  <c r="AB30" i="10"/>
  <c r="AB38" i="10"/>
  <c r="AB42" i="10"/>
  <c r="AN3" i="10"/>
  <c r="AO3" i="10" s="1"/>
  <c r="AN11" i="10"/>
  <c r="AN15" i="10"/>
  <c r="AN23" i="10"/>
  <c r="AN27" i="10"/>
  <c r="AN31" i="10"/>
  <c r="AN35" i="10"/>
  <c r="D5" i="10"/>
  <c r="D9" i="10"/>
  <c r="D13" i="10"/>
  <c r="D17" i="10"/>
  <c r="D21" i="10"/>
  <c r="J6" i="10"/>
  <c r="J10" i="10"/>
  <c r="J14" i="10"/>
  <c r="J18" i="10"/>
  <c r="J22" i="10"/>
  <c r="J26" i="10"/>
  <c r="J30" i="10"/>
  <c r="J34" i="10"/>
  <c r="J38" i="10"/>
  <c r="P3" i="10"/>
  <c r="Q3" i="10" s="1"/>
  <c r="Q4" i="10" s="1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P7" i="10"/>
  <c r="P11" i="10"/>
  <c r="P15" i="10"/>
  <c r="P19" i="10"/>
  <c r="P23" i="10"/>
  <c r="P27" i="10"/>
  <c r="P31" i="10"/>
  <c r="P35" i="10"/>
  <c r="V6" i="10"/>
  <c r="V10" i="10"/>
  <c r="V14" i="10"/>
  <c r="V18" i="10"/>
  <c r="V22" i="10"/>
  <c r="V26" i="10"/>
  <c r="V30" i="10"/>
  <c r="V34" i="10"/>
  <c r="V38" i="10"/>
  <c r="AB5" i="10"/>
  <c r="AB9" i="10"/>
  <c r="AB13" i="10"/>
  <c r="AB17" i="10"/>
  <c r="AB21" i="10"/>
  <c r="AB25" i="10"/>
  <c r="AB29" i="10"/>
  <c r="AB33" i="10"/>
  <c r="AB37" i="10"/>
  <c r="AB41" i="10"/>
  <c r="AH5" i="10"/>
  <c r="AH9" i="10"/>
  <c r="AH13" i="10"/>
  <c r="AH17" i="10"/>
  <c r="AH21" i="10"/>
  <c r="AH25" i="10"/>
  <c r="AH29" i="10"/>
  <c r="AH33" i="10"/>
  <c r="AH37" i="10"/>
  <c r="AN6" i="10"/>
  <c r="AN10" i="10"/>
  <c r="AN14" i="10"/>
  <c r="AN18" i="10"/>
  <c r="AN22" i="10"/>
  <c r="AN26" i="10"/>
  <c r="AN30" i="10"/>
  <c r="AN34" i="10"/>
  <c r="AN38" i="10"/>
  <c r="AT4" i="10"/>
  <c r="AT8" i="10"/>
  <c r="AT12" i="10"/>
  <c r="AT16" i="10"/>
  <c r="AT20" i="10"/>
  <c r="AT24" i="10"/>
  <c r="AT28" i="10"/>
  <c r="AT32" i="10"/>
  <c r="AT36" i="10"/>
  <c r="AT40" i="10"/>
  <c r="J13" i="10"/>
  <c r="J17" i="10"/>
  <c r="J21" i="10"/>
  <c r="J25" i="10"/>
  <c r="J29" i="10"/>
  <c r="J33" i="10"/>
  <c r="J37" i="10"/>
  <c r="AB4" i="10"/>
  <c r="AB8" i="10"/>
  <c r="AB12" i="10"/>
  <c r="AB16" i="10"/>
  <c r="AB20" i="10"/>
  <c r="AB24" i="10"/>
  <c r="AB28" i="10"/>
  <c r="AB32" i="10"/>
  <c r="AB36" i="10"/>
  <c r="AB40" i="10"/>
  <c r="AN5" i="10"/>
  <c r="AN9" i="10"/>
  <c r="AN13" i="10"/>
  <c r="AN17" i="10"/>
  <c r="AN21" i="10"/>
  <c r="AN25" i="10"/>
  <c r="AN29" i="10"/>
  <c r="AN33" i="10"/>
  <c r="AN37" i="10"/>
  <c r="J12" i="10"/>
  <c r="J28" i="10"/>
  <c r="J36" i="10"/>
  <c r="AB3" i="10"/>
  <c r="AC3" i="10" s="1"/>
  <c r="AB7" i="10"/>
  <c r="AB11" i="10"/>
  <c r="AB15" i="10"/>
  <c r="AB19" i="10"/>
  <c r="AB23" i="10"/>
  <c r="AB27" i="10"/>
  <c r="AB31" i="10"/>
  <c r="AB35" i="10"/>
  <c r="AB39" i="10"/>
  <c r="AB43" i="10"/>
  <c r="AN4" i="10"/>
  <c r="AN8" i="10"/>
  <c r="AN12" i="10"/>
  <c r="AN16" i="10"/>
  <c r="AN20" i="10"/>
  <c r="AN24" i="10"/>
  <c r="AN28" i="10"/>
  <c r="AN32" i="10"/>
  <c r="AN36" i="10"/>
  <c r="AN40" i="10"/>
  <c r="J5" i="10"/>
  <c r="J8" i="10"/>
  <c r="J20" i="10"/>
  <c r="J40" i="10"/>
  <c r="J3" i="10"/>
  <c r="K3" i="10" s="1"/>
  <c r="K4" i="10" s="1"/>
  <c r="K5" i="10" s="1"/>
  <c r="K6" i="10" s="1"/>
  <c r="K7" i="10" s="1"/>
  <c r="V15" i="10"/>
  <c r="V23" i="10"/>
  <c r="AB18" i="10"/>
  <c r="AN7" i="10"/>
  <c r="AN19" i="10"/>
  <c r="K8" i="10" l="1"/>
  <c r="K9" i="10" s="1"/>
  <c r="E5" i="10"/>
  <c r="E6" i="10" s="1"/>
  <c r="E7" i="10" s="1"/>
  <c r="E8" i="10" s="1"/>
  <c r="E9" i="10" s="1"/>
  <c r="E10" i="10" s="1"/>
  <c r="E11" i="10" s="1"/>
  <c r="E12" i="10" s="1"/>
  <c r="E13" i="10" s="1"/>
  <c r="AI4" i="10"/>
  <c r="AI5" i="10" s="1"/>
  <c r="AI6" i="10" s="1"/>
  <c r="AI7" i="10" s="1"/>
  <c r="AI8" i="10" s="1"/>
  <c r="AI9" i="10" s="1"/>
  <c r="AI10" i="10" s="1"/>
  <c r="AI11" i="10" s="1"/>
  <c r="AI12" i="10" s="1"/>
  <c r="AI13" i="10" s="1"/>
  <c r="AI14" i="10" s="1"/>
  <c r="AI15" i="10" s="1"/>
  <c r="AC4" i="10"/>
  <c r="AC5" i="10" s="1"/>
  <c r="AC6" i="10" s="1"/>
  <c r="AC7" i="10" s="1"/>
  <c r="AU12" i="10"/>
  <c r="AU13" i="10" s="1"/>
  <c r="AU14" i="10" s="1"/>
  <c r="AU15" i="10" s="1"/>
  <c r="AU16" i="10" s="1"/>
  <c r="AU17" i="10" s="1"/>
  <c r="AU18" i="10" s="1"/>
  <c r="AC8" i="10"/>
  <c r="AC9" i="10" s="1"/>
  <c r="AC10" i="10" s="1"/>
  <c r="AC11" i="10" s="1"/>
  <c r="AC12" i="10" s="1"/>
  <c r="AC13" i="10" s="1"/>
  <c r="AC14" i="10" s="1"/>
  <c r="AC15" i="10" s="1"/>
  <c r="K10" i="10"/>
  <c r="K11" i="10" s="1"/>
  <c r="K12" i="10" s="1"/>
  <c r="K13" i="10" s="1"/>
  <c r="AO4" i="10"/>
  <c r="AO5" i="10" s="1"/>
  <c r="AO6" i="10" s="1"/>
  <c r="AO7" i="10" s="1"/>
  <c r="AO8" i="10" s="1"/>
  <c r="AO9" i="10" s="1"/>
  <c r="AO10" i="10" s="1"/>
  <c r="AO11" i="10" s="1"/>
  <c r="AO12" i="10" s="1"/>
  <c r="AO13" i="10" s="1"/>
  <c r="AO14" i="10" s="1"/>
  <c r="AO15" i="10" s="1"/>
  <c r="AO16" i="10" s="1"/>
  <c r="E640" i="9" l="1"/>
  <c r="D39" i="8"/>
  <c r="E2" i="8" s="1"/>
  <c r="D50" i="7"/>
  <c r="D53" i="6"/>
  <c r="D51" i="5"/>
  <c r="D54" i="4"/>
  <c r="D53" i="3"/>
  <c r="D50" i="2"/>
  <c r="D55" i="1"/>
  <c r="E5" i="8" l="1"/>
  <c r="E26" i="8"/>
  <c r="E28" i="8"/>
  <c r="E24" i="8"/>
  <c r="E29" i="8"/>
  <c r="E18" i="8"/>
  <c r="E33" i="8"/>
  <c r="E12" i="8"/>
  <c r="E27" i="8"/>
  <c r="E15" i="8"/>
  <c r="E31" i="8"/>
  <c r="E22" i="8"/>
  <c r="E38" i="8"/>
  <c r="E23" i="8"/>
  <c r="E14" i="8"/>
  <c r="E36" i="8"/>
  <c r="E16" i="8"/>
  <c r="E19" i="8"/>
  <c r="E13" i="8"/>
  <c r="E30" i="8"/>
  <c r="E32" i="8"/>
  <c r="E3" i="8"/>
  <c r="E34" i="8"/>
  <c r="E17" i="8"/>
  <c r="E20" i="8"/>
  <c r="E10" i="8"/>
  <c r="E21" i="8"/>
  <c r="E6" i="8"/>
  <c r="E37" i="8"/>
  <c r="E8" i="8"/>
  <c r="E25" i="8"/>
  <c r="E7" i="8"/>
  <c r="E11" i="8"/>
  <c r="E9" i="8"/>
  <c r="E4" i="8"/>
  <c r="E35" i="8"/>
  <c r="E54" i="4"/>
  <c r="E53" i="6"/>
  <c r="E53" i="3"/>
  <c r="E39" i="8" l="1"/>
  <c r="E50" i="2"/>
  <c r="E55" i="1"/>
  <c r="V3" i="10"/>
  <c r="W3" i="10" s="1"/>
  <c r="W4" i="10" s="1"/>
  <c r="W5" i="10" s="1"/>
  <c r="W6" i="10" s="1"/>
  <c r="W7" i="10" s="1"/>
  <c r="W8" i="10" s="1"/>
  <c r="W9" i="10" s="1"/>
  <c r="W10" i="10" s="1"/>
  <c r="W11" i="10" s="1"/>
  <c r="W12" i="10" s="1"/>
  <c r="W13" i="10" s="1"/>
  <c r="W14" i="10" s="1"/>
  <c r="W15" i="10" s="1"/>
  <c r="U39" i="10" l="1"/>
</calcChain>
</file>

<file path=xl/sharedStrings.xml><?xml version="1.0" encoding="utf-8"?>
<sst xmlns="http://schemas.openxmlformats.org/spreadsheetml/2006/main" count="3223" uniqueCount="143">
  <si>
    <t>Value</t>
  </si>
  <si>
    <t xml:space="preserve"> Category</t>
  </si>
  <si>
    <t xml:space="preserve"> Count</t>
  </si>
  <si>
    <t xml:space="preserve">  Acreage</t>
  </si>
  <si>
    <t xml:space="preserve"> Corn</t>
  </si>
  <si>
    <t xml:space="preserve"> Sorghum</t>
  </si>
  <si>
    <t xml:space="preserve"> Soybeans</t>
  </si>
  <si>
    <t xml:space="preserve"> Sunflowers</t>
  </si>
  <si>
    <t xml:space="preserve"> Sweet Corn</t>
  </si>
  <si>
    <t xml:space="preserve"> Mint</t>
  </si>
  <si>
    <t xml:space="preserve"> Barley</t>
  </si>
  <si>
    <t xml:space="preserve"> Spring Wheat</t>
  </si>
  <si>
    <t xml:space="preserve"> Winter Wheat</t>
  </si>
  <si>
    <t xml:space="preserve"> Rye</t>
  </si>
  <si>
    <t xml:space="preserve"> Oats</t>
  </si>
  <si>
    <t xml:space="preserve"> Canola</t>
  </si>
  <si>
    <t xml:space="preserve"> Mustard</t>
  </si>
  <si>
    <t xml:space="preserve"> Alfalfa</t>
  </si>
  <si>
    <t xml:space="preserve"> Other Hay/Non Alfalfa</t>
  </si>
  <si>
    <t xml:space="preserve"> Sugarbeets</t>
  </si>
  <si>
    <t xml:space="preserve"> Dry Beans</t>
  </si>
  <si>
    <t xml:space="preserve"> Potatoes</t>
  </si>
  <si>
    <t xml:space="preserve"> Other Crops</t>
  </si>
  <si>
    <t xml:space="preserve"> Misc Vegs &amp; Fruits</t>
  </si>
  <si>
    <t xml:space="preserve"> Watermelons</t>
  </si>
  <si>
    <t xml:space="preserve"> Onions</t>
  </si>
  <si>
    <t xml:space="preserve"> Peas</t>
  </si>
  <si>
    <t xml:space="preserve"> Hops</t>
  </si>
  <si>
    <t xml:space="preserve"> Herbs</t>
  </si>
  <si>
    <t xml:space="preserve"> Sod/Grass Seed</t>
  </si>
  <si>
    <t xml:space="preserve"> Fallow/Idle Cropland</t>
  </si>
  <si>
    <t xml:space="preserve"> Cherries</t>
  </si>
  <si>
    <t xml:space="preserve"> Peaches</t>
  </si>
  <si>
    <t xml:space="preserve"> Apples</t>
  </si>
  <si>
    <t xml:space="preserve"> Grapes</t>
  </si>
  <si>
    <t xml:space="preserve"> Open Water</t>
  </si>
  <si>
    <t xml:space="preserve"> Developed/Open Space</t>
  </si>
  <si>
    <t xml:space="preserve"> Developed/Low Intensity</t>
  </si>
  <si>
    <t xml:space="preserve"> Developed/Medium Intensity</t>
  </si>
  <si>
    <t xml:space="preserve"> Developed/High Intensity</t>
  </si>
  <si>
    <t xml:space="preserve"> Deciduous Forest</t>
  </si>
  <si>
    <t xml:space="preserve"> Evergreen Forest</t>
  </si>
  <si>
    <t xml:space="preserve"> Mixed Forest</t>
  </si>
  <si>
    <t xml:space="preserve"> Shrubland</t>
  </si>
  <si>
    <t xml:space="preserve"> Grass/Pasture</t>
  </si>
  <si>
    <t xml:space="preserve"> Woody Wetlands</t>
  </si>
  <si>
    <t xml:space="preserve"> Herbaceous Wetlands</t>
  </si>
  <si>
    <t xml:space="preserve"> Triticale</t>
  </si>
  <si>
    <t xml:space="preserve"> Carrots</t>
  </si>
  <si>
    <t xml:space="preserve"> Cantaloupes</t>
  </si>
  <si>
    <t xml:space="preserve"> Peppers</t>
  </si>
  <si>
    <t xml:space="preserve"> Plums</t>
  </si>
  <si>
    <t xml:space="preserve"> Apricots</t>
  </si>
  <si>
    <t xml:space="preserve"> Blueberries</t>
  </si>
  <si>
    <t xml:space="preserve"> Cabbage</t>
  </si>
  <si>
    <t xml:space="preserve"> Radishes</t>
  </si>
  <si>
    <t xml:space="preserve"> Gourds</t>
  </si>
  <si>
    <t>Summary</t>
  </si>
  <si>
    <t>Percentage</t>
  </si>
  <si>
    <t xml:space="preserve"> Other Tree Crops</t>
  </si>
  <si>
    <t xml:space="preserve"> Garlic</t>
  </si>
  <si>
    <t xml:space="preserve"> Vetch</t>
  </si>
  <si>
    <t xml:space="preserve"> Dbl Crop WinWht/Corn</t>
  </si>
  <si>
    <t xml:space="preserve"> Dbl Crop WinWht/Sorghum</t>
  </si>
  <si>
    <t xml:space="preserve"> Dbl Crop Barley/Corn</t>
  </si>
  <si>
    <t xml:space="preserve"> Safflower</t>
  </si>
  <si>
    <t xml:space="preserve"> Camelina</t>
  </si>
  <si>
    <t xml:space="preserve"> Clover/Wildflowers</t>
  </si>
  <si>
    <t xml:space="preserve"> Pears</t>
  </si>
  <si>
    <t xml:space="preserve"> Perennial Ice/Snow</t>
  </si>
  <si>
    <t xml:space="preserve"> Barren</t>
  </si>
  <si>
    <t xml:space="preserve"> Sugarcane</t>
  </si>
  <si>
    <t xml:space="preserve"> Asparagus</t>
  </si>
  <si>
    <t xml:space="preserve"> Prunes</t>
  </si>
  <si>
    <t xml:space="preserve"> Pumpkins</t>
  </si>
  <si>
    <t xml:space="preserve"> Forest</t>
  </si>
  <si>
    <t xml:space="preserve"> Wetlands</t>
  </si>
  <si>
    <t xml:space="preserve"> Rape Seed</t>
  </si>
  <si>
    <t xml:space="preserve"> Pop or Orn Corn</t>
  </si>
  <si>
    <t xml:space="preserve"> Sweet Potatoes</t>
  </si>
  <si>
    <t xml:space="preserve"> Other Small Grains</t>
  </si>
  <si>
    <t>From</t>
  </si>
  <si>
    <t xml:space="preserve"> To</t>
  </si>
  <si>
    <t>Corn</t>
  </si>
  <si>
    <t>Sorghum</t>
  </si>
  <si>
    <t>Sunflowers</t>
  </si>
  <si>
    <t>Sweet Corn</t>
  </si>
  <si>
    <t>Mint</t>
  </si>
  <si>
    <t>Barley</t>
  </si>
  <si>
    <t>Spring Wheat</t>
  </si>
  <si>
    <t>Winter Wheat</t>
  </si>
  <si>
    <t>Oats</t>
  </si>
  <si>
    <t>Canola</t>
  </si>
  <si>
    <t>Mustard</t>
  </si>
  <si>
    <t>Alfalfa</t>
  </si>
  <si>
    <t>Other Hay/Non Alfalfa</t>
  </si>
  <si>
    <t>Sugarbeets</t>
  </si>
  <si>
    <t>Dry Beans</t>
  </si>
  <si>
    <t>Potatoes</t>
  </si>
  <si>
    <t>Watermelons</t>
  </si>
  <si>
    <t>Onions</t>
  </si>
  <si>
    <t>Peas</t>
  </si>
  <si>
    <t>Hops</t>
  </si>
  <si>
    <t>Herbs</t>
  </si>
  <si>
    <t>Sod/Grass Seed</t>
  </si>
  <si>
    <t>Fallow/Idle Cropland</t>
  </si>
  <si>
    <t>Cherries</t>
  </si>
  <si>
    <t>Apples</t>
  </si>
  <si>
    <t>Grapes</t>
  </si>
  <si>
    <t>Other Tree Crops</t>
  </si>
  <si>
    <t>Open Water</t>
  </si>
  <si>
    <t>Developed/Open Space</t>
  </si>
  <si>
    <t>Developed/Low Intensity</t>
  </si>
  <si>
    <t>Developed/Medium Intensity</t>
  </si>
  <si>
    <t>Developed/High Intensity</t>
  </si>
  <si>
    <t>Deciduous Forest</t>
  </si>
  <si>
    <t>Evergreen Forest</t>
  </si>
  <si>
    <t>Shrubland</t>
  </si>
  <si>
    <t>Grass/Pasture</t>
  </si>
  <si>
    <t>Woody Wetlands</t>
  </si>
  <si>
    <t>Herbaceous Wetlands</t>
  </si>
  <si>
    <t>Triticale</t>
  </si>
  <si>
    <t>Carrots</t>
  </si>
  <si>
    <t>Garlic</t>
  </si>
  <si>
    <t>Vetch</t>
  </si>
  <si>
    <t>Dbl Crop WinWht/Corn</t>
  </si>
  <si>
    <t>Dbl Crop WinWht/Sorghum</t>
  </si>
  <si>
    <t>Dbl Crop Barley/Corn</t>
  </si>
  <si>
    <t>Blueberries</t>
  </si>
  <si>
    <t>Cabbage</t>
  </si>
  <si>
    <t>Radishes</t>
  </si>
  <si>
    <t>Non-Agricultural Land Uses</t>
  </si>
  <si>
    <t>TOTAL</t>
  </si>
  <si>
    <t>%Crop</t>
  </si>
  <si>
    <t>Cum%Crop</t>
  </si>
  <si>
    <t>Rank</t>
  </si>
  <si>
    <t>2009 rank</t>
  </si>
  <si>
    <t>Crop</t>
  </si>
  <si>
    <t>Ranking by Acreage</t>
  </si>
  <si>
    <t>Other hay / non alfalfa</t>
  </si>
  <si>
    <t>Grass / pasture</t>
  </si>
  <si>
    <t>Average Rank</t>
  </si>
  <si>
    <t>Blank cells mean the crop was either not listed (e.g., Other Tree Crops) or was ranked higher than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</si>
</sst>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0.000%"/>
    <numFmt numFmtId="166" formatCode="0.0000%"/>
    <numFmt numFmtId="167" formatCode="_(* #,##0_);_(* \(#,##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67" fontId="1" fillId="0" borderId="0" xfId="43" applyNumberFormat="1" applyFont="1" applyAlignment="1">
      <alignment horizontal="center" vertical="center"/>
    </xf>
    <xf numFmtId="164" fontId="20" fillId="0" borderId="0" xfId="1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/>
    </xf>
    <xf numFmtId="10" fontId="1" fillId="0" borderId="15" xfId="1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4" fontId="20" fillId="0" borderId="14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7" fontId="0" fillId="0" borderId="17" xfId="43" applyNumberFormat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10" fontId="1" fillId="0" borderId="14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4" fontId="20" fillId="0" borderId="15" xfId="1" applyNumberFormat="1" applyFont="1" applyBorder="1" applyAlignment="1">
      <alignment horizontal="center" vertical="center"/>
    </xf>
    <xf numFmtId="166" fontId="1" fillId="0" borderId="14" xfId="1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" fillId="0" borderId="20" xfId="1" applyNumberFormat="1" applyFont="1" applyBorder="1" applyAlignment="1">
      <alignment horizontal="center" vertical="center"/>
    </xf>
    <xf numFmtId="164" fontId="1" fillId="0" borderId="21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8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opLeftCell="C1" workbookViewId="0">
      <selection activeCell="K19" sqref="K19"/>
    </sheetView>
  </sheetViews>
  <sheetFormatPr defaultRowHeight="15" x14ac:dyDescent="0.25"/>
  <cols>
    <col min="2" max="2" width="20.28515625" bestFit="1" customWidth="1"/>
    <col min="3" max="3" width="9" bestFit="1" customWidth="1"/>
    <col min="4" max="4" width="8.140625" bestFit="1" customWidth="1"/>
    <col min="6" max="6" width="5.28515625" bestFit="1" customWidth="1"/>
    <col min="7" max="7" width="21.5703125" bestFit="1" customWidth="1"/>
    <col min="11" max="11" width="21.85546875" customWidth="1"/>
    <col min="12" max="19" width="10.7109375" customWidth="1"/>
    <col min="20" max="20" width="9.140625" style="1"/>
    <col min="21" max="21" width="21.5703125" bestFit="1" customWidth="1"/>
    <col min="25" max="25" width="20.28515625" bestFit="1" customWidth="1"/>
    <col min="29" max="29" width="20.28515625" bestFit="1" customWidth="1"/>
  </cols>
  <sheetData>
    <row r="1" spans="1:36" ht="16.5" thickTop="1" thickBot="1" x14ac:dyDescent="0.3">
      <c r="A1" s="1">
        <v>2007</v>
      </c>
      <c r="C1">
        <v>2007</v>
      </c>
      <c r="F1" s="1">
        <v>2011</v>
      </c>
      <c r="G1" s="21">
        <v>2011</v>
      </c>
      <c r="H1" s="22">
        <v>2011</v>
      </c>
      <c r="I1" s="22">
        <v>2011</v>
      </c>
      <c r="K1" s="64" t="s">
        <v>137</v>
      </c>
      <c r="L1" s="62" t="s">
        <v>138</v>
      </c>
      <c r="M1" s="62"/>
      <c r="N1" s="62"/>
      <c r="O1" s="62"/>
      <c r="P1" s="62"/>
      <c r="Q1" s="62"/>
      <c r="R1" s="62"/>
      <c r="S1" s="62"/>
      <c r="T1" s="63" t="s">
        <v>141</v>
      </c>
      <c r="AF1" s="1"/>
      <c r="AJ1" s="1"/>
    </row>
    <row r="2" spans="1:36" ht="15.75" thickTop="1" x14ac:dyDescent="0.25">
      <c r="A2" s="1" t="s">
        <v>135</v>
      </c>
      <c r="B2" s="24" t="s">
        <v>1</v>
      </c>
      <c r="C2" s="25" t="s">
        <v>3</v>
      </c>
      <c r="D2" s="22" t="s">
        <v>133</v>
      </c>
      <c r="F2" s="1" t="s">
        <v>135</v>
      </c>
      <c r="G2" s="24" t="s">
        <v>1</v>
      </c>
      <c r="H2" s="25" t="s">
        <v>3</v>
      </c>
      <c r="I2" s="26" t="s">
        <v>133</v>
      </c>
      <c r="K2" s="65"/>
      <c r="L2" s="57">
        <v>2007</v>
      </c>
      <c r="M2" s="57">
        <v>2008</v>
      </c>
      <c r="N2" s="57">
        <v>2009</v>
      </c>
      <c r="O2" s="57">
        <v>2010</v>
      </c>
      <c r="P2" s="57">
        <v>2011</v>
      </c>
      <c r="Q2" s="57">
        <v>2012</v>
      </c>
      <c r="R2" s="57">
        <v>2013</v>
      </c>
      <c r="S2" s="57">
        <v>2014</v>
      </c>
      <c r="T2" s="63"/>
      <c r="AF2" s="1"/>
      <c r="AJ2" s="1"/>
    </row>
    <row r="3" spans="1:36" x14ac:dyDescent="0.25">
      <c r="A3" s="1">
        <v>1</v>
      </c>
      <c r="B3" s="24" t="s">
        <v>17</v>
      </c>
      <c r="C3" s="25">
        <v>30767.5</v>
      </c>
      <c r="D3" s="47">
        <v>0.23261413912922518</v>
      </c>
      <c r="F3" s="1">
        <v>1</v>
      </c>
      <c r="G3" s="24" t="s">
        <v>17</v>
      </c>
      <c r="H3" s="25">
        <v>32902.800000000003</v>
      </c>
      <c r="I3" s="28">
        <v>0.19406552132533708</v>
      </c>
      <c r="K3" s="25" t="s">
        <v>17</v>
      </c>
      <c r="L3" s="58">
        <v>1</v>
      </c>
      <c r="M3" s="58">
        <v>1</v>
      </c>
      <c r="N3" s="58">
        <v>2</v>
      </c>
      <c r="O3" s="58">
        <v>2</v>
      </c>
      <c r="P3" s="58">
        <v>1</v>
      </c>
      <c r="Q3" s="58">
        <v>1</v>
      </c>
      <c r="R3" s="58">
        <v>1</v>
      </c>
      <c r="S3" s="58">
        <v>1</v>
      </c>
      <c r="T3" s="59">
        <f>AVERAGE(L3:S3)</f>
        <v>1.25</v>
      </c>
    </row>
    <row r="4" spans="1:36" x14ac:dyDescent="0.25">
      <c r="A4" s="1">
        <v>2</v>
      </c>
      <c r="B4" s="24" t="s">
        <v>4</v>
      </c>
      <c r="C4" s="25">
        <v>17036.7</v>
      </c>
      <c r="D4" s="28">
        <v>0.12880400760877131</v>
      </c>
      <c r="F4" s="1">
        <v>2</v>
      </c>
      <c r="G4" s="24" t="s">
        <v>12</v>
      </c>
      <c r="H4" s="25">
        <v>26324.9</v>
      </c>
      <c r="I4" s="28">
        <v>0.15526810612888162</v>
      </c>
      <c r="K4" s="25" t="s">
        <v>4</v>
      </c>
      <c r="L4" s="58">
        <v>2</v>
      </c>
      <c r="M4" s="58">
        <v>2</v>
      </c>
      <c r="N4" s="58">
        <v>5</v>
      </c>
      <c r="O4" s="58">
        <v>3</v>
      </c>
      <c r="P4" s="58">
        <v>3</v>
      </c>
      <c r="Q4" s="58">
        <v>2</v>
      </c>
      <c r="R4" s="58">
        <v>2</v>
      </c>
      <c r="S4" s="58">
        <v>2</v>
      </c>
      <c r="T4" s="59">
        <f t="shared" ref="T4:T16" si="0">AVERAGE(L4:S4)</f>
        <v>2.625</v>
      </c>
    </row>
    <row r="5" spans="1:36" x14ac:dyDescent="0.25">
      <c r="A5" s="1">
        <v>3</v>
      </c>
      <c r="B5" s="24" t="s">
        <v>44</v>
      </c>
      <c r="C5" s="25">
        <v>16715.099999999999</v>
      </c>
      <c r="D5" s="28">
        <v>0.12637258785923169</v>
      </c>
      <c r="F5" s="1">
        <v>3</v>
      </c>
      <c r="G5" s="24" t="s">
        <v>4</v>
      </c>
      <c r="H5" s="25">
        <v>24743.4</v>
      </c>
      <c r="I5" s="28">
        <v>0.14594018808008272</v>
      </c>
      <c r="K5" s="25" t="s">
        <v>59</v>
      </c>
      <c r="L5" s="58"/>
      <c r="M5" s="58"/>
      <c r="N5" s="58"/>
      <c r="O5" s="58"/>
      <c r="P5" s="58"/>
      <c r="Q5" s="58"/>
      <c r="R5" s="58">
        <v>3</v>
      </c>
      <c r="S5" s="58"/>
      <c r="T5" s="59">
        <f t="shared" si="0"/>
        <v>3</v>
      </c>
    </row>
    <row r="6" spans="1:36" x14ac:dyDescent="0.25">
      <c r="A6" s="1">
        <v>4</v>
      </c>
      <c r="B6" s="24" t="s">
        <v>21</v>
      </c>
      <c r="C6" s="25">
        <v>16320.6</v>
      </c>
      <c r="D6" s="28">
        <v>0.12339001605825733</v>
      </c>
      <c r="F6" s="1">
        <v>4</v>
      </c>
      <c r="G6" s="24" t="s">
        <v>21</v>
      </c>
      <c r="H6" s="25">
        <v>20640.2</v>
      </c>
      <c r="I6" s="28">
        <v>0.12173891502422962</v>
      </c>
      <c r="K6" s="25" t="s">
        <v>12</v>
      </c>
      <c r="L6" s="58">
        <v>5</v>
      </c>
      <c r="M6" s="58">
        <v>3</v>
      </c>
      <c r="N6" s="58">
        <v>3</v>
      </c>
      <c r="O6" s="58">
        <v>4</v>
      </c>
      <c r="P6" s="58">
        <v>2</v>
      </c>
      <c r="Q6" s="58">
        <v>3</v>
      </c>
      <c r="R6" s="58">
        <v>4</v>
      </c>
      <c r="S6" s="58">
        <v>3</v>
      </c>
      <c r="T6" s="59">
        <f t="shared" si="0"/>
        <v>3.375</v>
      </c>
    </row>
    <row r="7" spans="1:36" x14ac:dyDescent="0.25">
      <c r="A7" s="1">
        <v>5</v>
      </c>
      <c r="B7" s="24" t="s">
        <v>12</v>
      </c>
      <c r="C7" s="25">
        <v>15702.2</v>
      </c>
      <c r="D7" s="28">
        <v>0.11871467410205314</v>
      </c>
      <c r="F7" s="1">
        <v>5</v>
      </c>
      <c r="G7" s="24" t="s">
        <v>30</v>
      </c>
      <c r="H7" s="25">
        <v>9690</v>
      </c>
      <c r="I7" s="28">
        <v>5.7153035657832044E-2</v>
      </c>
      <c r="K7" s="25" t="s">
        <v>21</v>
      </c>
      <c r="L7" s="58">
        <v>4</v>
      </c>
      <c r="M7" s="58">
        <v>4</v>
      </c>
      <c r="N7" s="58">
        <v>4</v>
      </c>
      <c r="O7" s="58">
        <v>5</v>
      </c>
      <c r="P7" s="58">
        <v>4</v>
      </c>
      <c r="Q7" s="58">
        <v>4</v>
      </c>
      <c r="R7" s="58">
        <v>5</v>
      </c>
      <c r="S7" s="58">
        <v>4</v>
      </c>
      <c r="T7" s="59">
        <f t="shared" si="0"/>
        <v>4.25</v>
      </c>
    </row>
    <row r="8" spans="1:36" x14ac:dyDescent="0.25">
      <c r="A8" s="1">
        <v>6</v>
      </c>
      <c r="B8" s="24" t="s">
        <v>29</v>
      </c>
      <c r="C8" s="25">
        <v>11821.4</v>
      </c>
      <c r="D8" s="28">
        <v>8.9374332796042011E-2</v>
      </c>
      <c r="F8" s="1">
        <v>6</v>
      </c>
      <c r="G8" s="24" t="s">
        <v>25</v>
      </c>
      <c r="H8" s="25">
        <v>9155.2999999999993</v>
      </c>
      <c r="I8" s="28">
        <v>5.3999296940985521E-2</v>
      </c>
      <c r="K8" s="25" t="s">
        <v>30</v>
      </c>
      <c r="L8" s="58"/>
      <c r="M8" s="58">
        <v>5</v>
      </c>
      <c r="N8" s="58">
        <v>9</v>
      </c>
      <c r="O8" s="58">
        <v>8</v>
      </c>
      <c r="P8" s="58">
        <v>5</v>
      </c>
      <c r="Q8" s="58">
        <v>5</v>
      </c>
      <c r="R8" s="58">
        <v>6</v>
      </c>
      <c r="S8" s="58">
        <v>5</v>
      </c>
      <c r="T8" s="59">
        <f t="shared" si="0"/>
        <v>6.1428571428571432</v>
      </c>
    </row>
    <row r="9" spans="1:36" x14ac:dyDescent="0.25">
      <c r="A9" s="1">
        <v>7</v>
      </c>
      <c r="B9" s="24" t="s">
        <v>25</v>
      </c>
      <c r="C9" s="25">
        <v>6348.2</v>
      </c>
      <c r="D9" s="28">
        <v>4.7994834745109197E-2</v>
      </c>
      <c r="F9" s="1">
        <v>7</v>
      </c>
      <c r="G9" s="24" t="s">
        <v>44</v>
      </c>
      <c r="H9" s="25">
        <v>7914.6</v>
      </c>
      <c r="I9" s="28">
        <v>4.6681467081267032E-2</v>
      </c>
      <c r="K9" s="25" t="s">
        <v>25</v>
      </c>
      <c r="L9" s="58">
        <v>7</v>
      </c>
      <c r="M9" s="58">
        <v>9</v>
      </c>
      <c r="N9" s="58">
        <v>7</v>
      </c>
      <c r="O9" s="58">
        <v>7</v>
      </c>
      <c r="P9" s="58">
        <v>6</v>
      </c>
      <c r="Q9" s="58">
        <v>6</v>
      </c>
      <c r="R9" s="58">
        <v>7</v>
      </c>
      <c r="S9" s="58">
        <v>6</v>
      </c>
      <c r="T9" s="59">
        <f t="shared" si="0"/>
        <v>6.875</v>
      </c>
    </row>
    <row r="10" spans="1:36" x14ac:dyDescent="0.25">
      <c r="A10" s="1">
        <v>8</v>
      </c>
      <c r="B10" s="24" t="s">
        <v>28</v>
      </c>
      <c r="C10" s="25">
        <v>4163.7</v>
      </c>
      <c r="D10" s="28">
        <v>3.147917416404826E-2</v>
      </c>
      <c r="F10" s="1">
        <v>8</v>
      </c>
      <c r="G10" s="24" t="s">
        <v>11</v>
      </c>
      <c r="H10" s="25">
        <v>7497.4</v>
      </c>
      <c r="I10" s="28">
        <v>4.4220760530550046E-2</v>
      </c>
      <c r="K10" s="25" t="s">
        <v>29</v>
      </c>
      <c r="L10" s="58">
        <v>6</v>
      </c>
      <c r="M10" s="58">
        <v>6</v>
      </c>
      <c r="N10" s="58">
        <v>6</v>
      </c>
      <c r="O10" s="58">
        <v>6</v>
      </c>
      <c r="P10" s="58">
        <v>9</v>
      </c>
      <c r="Q10" s="58">
        <v>7</v>
      </c>
      <c r="R10" s="58">
        <v>8</v>
      </c>
      <c r="S10" s="58">
        <v>8</v>
      </c>
      <c r="T10" s="59">
        <f t="shared" si="0"/>
        <v>7</v>
      </c>
    </row>
    <row r="11" spans="1:36" x14ac:dyDescent="0.25">
      <c r="A11" s="1">
        <v>9</v>
      </c>
      <c r="B11" s="24" t="s">
        <v>26</v>
      </c>
      <c r="C11" s="25">
        <v>2469.6999999999998</v>
      </c>
      <c r="D11" s="28">
        <v>1.8671882324122771E-2</v>
      </c>
      <c r="F11" s="1">
        <v>9</v>
      </c>
      <c r="G11" s="24" t="s">
        <v>29</v>
      </c>
      <c r="H11" s="25">
        <v>6763.2</v>
      </c>
      <c r="I11" s="28">
        <v>3.9890341667806986E-2</v>
      </c>
      <c r="K11" s="25" t="s">
        <v>28</v>
      </c>
      <c r="L11" s="58">
        <v>8</v>
      </c>
      <c r="M11" s="58"/>
      <c r="N11" s="58"/>
      <c r="O11" s="58"/>
      <c r="P11" s="58"/>
      <c r="Q11" s="58">
        <v>10</v>
      </c>
      <c r="R11" s="58">
        <v>9</v>
      </c>
      <c r="S11" s="58">
        <v>10</v>
      </c>
      <c r="T11" s="59">
        <f t="shared" si="0"/>
        <v>9.25</v>
      </c>
    </row>
    <row r="12" spans="1:36" x14ac:dyDescent="0.25">
      <c r="A12" s="1">
        <v>10</v>
      </c>
      <c r="B12" s="24" t="s">
        <v>11</v>
      </c>
      <c r="C12" s="25">
        <v>2303.1</v>
      </c>
      <c r="D12" s="28">
        <v>1.7412322217551589E-2</v>
      </c>
      <c r="F12" s="1">
        <v>10</v>
      </c>
      <c r="G12" s="24" t="s">
        <v>18</v>
      </c>
      <c r="H12" s="25">
        <v>5267.4</v>
      </c>
      <c r="I12" s="28">
        <v>3.106789473932554E-2</v>
      </c>
      <c r="K12" s="25" t="s">
        <v>26</v>
      </c>
      <c r="L12" s="58">
        <v>9</v>
      </c>
      <c r="M12" s="58">
        <v>8</v>
      </c>
      <c r="N12" s="58">
        <v>8</v>
      </c>
      <c r="O12" s="58">
        <v>10</v>
      </c>
      <c r="P12" s="58"/>
      <c r="Q12" s="58"/>
      <c r="R12" s="58">
        <v>10</v>
      </c>
      <c r="S12" s="58">
        <v>9</v>
      </c>
      <c r="T12" s="59">
        <f t="shared" si="0"/>
        <v>9</v>
      </c>
    </row>
    <row r="13" spans="1:36" ht="15.75" thickBot="1" x14ac:dyDescent="0.3">
      <c r="A13" s="1"/>
      <c r="C13" s="25"/>
      <c r="D13" s="28"/>
      <c r="K13" s="26" t="s">
        <v>89</v>
      </c>
      <c r="L13" s="58">
        <v>10</v>
      </c>
      <c r="M13" s="58">
        <v>7</v>
      </c>
      <c r="N13" s="58"/>
      <c r="O13" s="58">
        <v>9</v>
      </c>
      <c r="P13" s="58">
        <v>8</v>
      </c>
      <c r="Q13" s="58"/>
      <c r="R13" s="58"/>
      <c r="S13" s="58"/>
      <c r="T13" s="59">
        <f t="shared" si="0"/>
        <v>8.5</v>
      </c>
    </row>
    <row r="14" spans="1:36" ht="15.75" thickTop="1" x14ac:dyDescent="0.25">
      <c r="A14">
        <v>2008</v>
      </c>
      <c r="B14" s="21">
        <v>2008</v>
      </c>
      <c r="C14" s="25">
        <v>2008</v>
      </c>
      <c r="D14" s="56">
        <v>2008</v>
      </c>
      <c r="F14" s="1">
        <v>2012</v>
      </c>
      <c r="G14" s="21">
        <v>2012</v>
      </c>
      <c r="H14" s="22">
        <v>2012</v>
      </c>
      <c r="I14" s="22">
        <v>2012</v>
      </c>
      <c r="K14" s="26" t="s">
        <v>139</v>
      </c>
      <c r="L14" s="58"/>
      <c r="M14" s="58"/>
      <c r="N14" s="58"/>
      <c r="O14" s="58"/>
      <c r="P14" s="58">
        <v>10</v>
      </c>
      <c r="Q14" s="58">
        <v>8</v>
      </c>
      <c r="R14" s="58"/>
      <c r="S14" s="58"/>
      <c r="T14" s="59">
        <f t="shared" si="0"/>
        <v>9</v>
      </c>
    </row>
    <row r="15" spans="1:36" x14ac:dyDescent="0.25">
      <c r="A15" s="55" t="s">
        <v>135</v>
      </c>
      <c r="B15" s="24" t="s">
        <v>1</v>
      </c>
      <c r="C15" s="25" t="s">
        <v>3</v>
      </c>
      <c r="D15" s="26" t="s">
        <v>133</v>
      </c>
      <c r="F15" s="1" t="s">
        <v>135</v>
      </c>
      <c r="G15" s="24" t="s">
        <v>1</v>
      </c>
      <c r="H15" s="25" t="s">
        <v>3</v>
      </c>
      <c r="I15" s="26" t="s">
        <v>133</v>
      </c>
      <c r="K15" s="26" t="s">
        <v>140</v>
      </c>
      <c r="L15" s="58">
        <v>3</v>
      </c>
      <c r="M15" s="58">
        <v>10</v>
      </c>
      <c r="N15" s="58">
        <v>1</v>
      </c>
      <c r="O15" s="58">
        <v>1</v>
      </c>
      <c r="P15" s="58">
        <v>7</v>
      </c>
      <c r="Q15" s="58">
        <v>9</v>
      </c>
      <c r="R15" s="58"/>
      <c r="S15" s="58">
        <v>7</v>
      </c>
      <c r="T15" s="59">
        <f t="shared" si="0"/>
        <v>5.4285714285714288</v>
      </c>
    </row>
    <row r="16" spans="1:36" x14ac:dyDescent="0.25">
      <c r="A16">
        <v>1</v>
      </c>
      <c r="B16" s="24" t="s">
        <v>17</v>
      </c>
      <c r="C16" s="25">
        <v>38391.199999999997</v>
      </c>
      <c r="D16" s="28">
        <v>0.23029547563617206</v>
      </c>
      <c r="F16" s="1">
        <v>1</v>
      </c>
      <c r="G16" s="24" t="s">
        <v>17</v>
      </c>
      <c r="H16" s="25">
        <v>34773</v>
      </c>
      <c r="I16" s="28">
        <v>0.19334219617118725</v>
      </c>
      <c r="K16" s="26" t="s">
        <v>87</v>
      </c>
      <c r="L16" s="58"/>
      <c r="M16" s="58"/>
      <c r="N16" s="58">
        <v>10</v>
      </c>
      <c r="O16" s="58"/>
      <c r="P16" s="58"/>
      <c r="Q16" s="58"/>
      <c r="R16" s="58"/>
      <c r="S16" s="58"/>
      <c r="T16" s="59">
        <f t="shared" si="0"/>
        <v>10</v>
      </c>
    </row>
    <row r="17" spans="1:14" x14ac:dyDescent="0.25">
      <c r="A17">
        <v>2</v>
      </c>
      <c r="B17" s="24" t="s">
        <v>4</v>
      </c>
      <c r="C17" s="25">
        <v>23641.3</v>
      </c>
      <c r="D17" s="28">
        <v>0.14181594813804815</v>
      </c>
      <c r="F17" s="1">
        <v>2</v>
      </c>
      <c r="G17" s="24" t="s">
        <v>4</v>
      </c>
      <c r="H17" s="25">
        <v>29778</v>
      </c>
      <c r="I17" s="28">
        <v>0.16556937617075357</v>
      </c>
    </row>
    <row r="18" spans="1:14" x14ac:dyDescent="0.25">
      <c r="A18">
        <v>3</v>
      </c>
      <c r="B18" s="24" t="s">
        <v>12</v>
      </c>
      <c r="C18" s="25">
        <v>20034.099999999999</v>
      </c>
      <c r="D18" s="28">
        <v>0.12017760810921864</v>
      </c>
      <c r="F18" s="1">
        <v>3</v>
      </c>
      <c r="G18" s="24" t="s">
        <v>12</v>
      </c>
      <c r="H18" s="25">
        <v>22891.5</v>
      </c>
      <c r="I18" s="28">
        <v>0.1272795813893749</v>
      </c>
      <c r="K18" s="61" t="s">
        <v>142</v>
      </c>
      <c r="N18" s="60"/>
    </row>
    <row r="19" spans="1:14" x14ac:dyDescent="0.25">
      <c r="A19">
        <v>4</v>
      </c>
      <c r="B19" s="24" t="s">
        <v>21</v>
      </c>
      <c r="C19" s="25">
        <v>17369.099999999999</v>
      </c>
      <c r="D19" s="28">
        <v>0.10419119865678166</v>
      </c>
      <c r="F19" s="1">
        <v>4</v>
      </c>
      <c r="G19" s="24" t="s">
        <v>21</v>
      </c>
      <c r="H19" s="25">
        <v>20483.7</v>
      </c>
      <c r="I19" s="28">
        <v>0.11389191452309978</v>
      </c>
      <c r="N19" s="60"/>
    </row>
    <row r="20" spans="1:14" x14ac:dyDescent="0.25">
      <c r="A20">
        <v>5</v>
      </c>
      <c r="B20" s="24" t="s">
        <v>30</v>
      </c>
      <c r="C20" s="25">
        <v>14728.2</v>
      </c>
      <c r="D20" s="28">
        <v>8.8349356734477427E-2</v>
      </c>
      <c r="F20" s="1">
        <v>5</v>
      </c>
      <c r="G20" s="24" t="s">
        <v>30</v>
      </c>
      <c r="H20" s="25">
        <v>17066.099999999999</v>
      </c>
      <c r="I20" s="28">
        <v>9.4889634316196431E-2</v>
      </c>
    </row>
    <row r="21" spans="1:14" x14ac:dyDescent="0.25">
      <c r="A21">
        <v>6</v>
      </c>
      <c r="B21" s="24" t="s">
        <v>29</v>
      </c>
      <c r="C21" s="25">
        <v>13958.7</v>
      </c>
      <c r="D21" s="28">
        <v>8.3733393479824419E-2</v>
      </c>
      <c r="F21" s="1">
        <v>6</v>
      </c>
      <c r="G21" s="24" t="s">
        <v>25</v>
      </c>
      <c r="H21" s="25">
        <v>9194</v>
      </c>
      <c r="I21" s="28">
        <v>5.1119781197995443E-2</v>
      </c>
    </row>
    <row r="22" spans="1:14" x14ac:dyDescent="0.25">
      <c r="A22">
        <v>7</v>
      </c>
      <c r="B22" s="24" t="s">
        <v>11</v>
      </c>
      <c r="C22" s="25">
        <v>13709.1</v>
      </c>
      <c r="D22" s="28">
        <v>8.2236129765254712E-2</v>
      </c>
      <c r="F22" s="1">
        <v>7</v>
      </c>
      <c r="G22" s="24" t="s">
        <v>29</v>
      </c>
      <c r="H22" s="25">
        <v>7902.3</v>
      </c>
      <c r="I22" s="28">
        <v>4.3937768866752165E-2</v>
      </c>
    </row>
    <row r="23" spans="1:14" x14ac:dyDescent="0.25">
      <c r="A23">
        <v>8</v>
      </c>
      <c r="B23" s="24" t="s">
        <v>26</v>
      </c>
      <c r="C23" s="25">
        <v>6137.4</v>
      </c>
      <c r="D23" s="28">
        <v>3.6816131096955612E-2</v>
      </c>
      <c r="F23" s="1">
        <v>8</v>
      </c>
      <c r="G23" s="24" t="s">
        <v>18</v>
      </c>
      <c r="H23" s="25">
        <v>6116.7</v>
      </c>
      <c r="I23" s="28">
        <v>3.40096112305611E-2</v>
      </c>
    </row>
    <row r="24" spans="1:14" x14ac:dyDescent="0.25">
      <c r="A24">
        <v>9</v>
      </c>
      <c r="B24" s="24" t="s">
        <v>25</v>
      </c>
      <c r="C24" s="25">
        <v>5440.7</v>
      </c>
      <c r="D24" s="28">
        <v>3.2636869759052112E-2</v>
      </c>
      <c r="F24" s="1">
        <v>9</v>
      </c>
      <c r="G24" s="24" t="s">
        <v>44</v>
      </c>
      <c r="H24" s="25">
        <v>5941.7</v>
      </c>
      <c r="I24" s="28">
        <v>3.3036589508824182E-2</v>
      </c>
    </row>
    <row r="25" spans="1:14" x14ac:dyDescent="0.25">
      <c r="A25">
        <v>10</v>
      </c>
      <c r="B25" s="24" t="s">
        <v>44</v>
      </c>
      <c r="C25" s="25">
        <v>4314.8</v>
      </c>
      <c r="D25" s="28">
        <v>2.5882986681191399E-2</v>
      </c>
      <c r="F25" s="1">
        <v>10</v>
      </c>
      <c r="G25" s="24" t="s">
        <v>28</v>
      </c>
      <c r="H25" s="25">
        <v>5564.8</v>
      </c>
      <c r="I25" s="28">
        <v>3.094097872640908E-2</v>
      </c>
    </row>
    <row r="26" spans="1:14" ht="15.75" thickBot="1" x14ac:dyDescent="0.3"/>
    <row r="27" spans="1:14" ht="15.75" thickTop="1" x14ac:dyDescent="0.25">
      <c r="A27" t="s">
        <v>136</v>
      </c>
      <c r="B27" s="21">
        <v>2009</v>
      </c>
      <c r="C27" s="22">
        <v>2009</v>
      </c>
      <c r="D27" s="22">
        <v>2009</v>
      </c>
      <c r="F27" s="1">
        <v>2013</v>
      </c>
      <c r="G27" s="21">
        <v>2013</v>
      </c>
      <c r="H27" s="22">
        <v>2013</v>
      </c>
      <c r="I27" s="22">
        <v>2013</v>
      </c>
    </row>
    <row r="28" spans="1:14" x14ac:dyDescent="0.25">
      <c r="B28" s="24" t="s">
        <v>1</v>
      </c>
      <c r="C28" s="25" t="s">
        <v>3</v>
      </c>
      <c r="D28" s="26" t="s">
        <v>133</v>
      </c>
      <c r="F28" s="1" t="s">
        <v>135</v>
      </c>
      <c r="G28" s="24" t="s">
        <v>1</v>
      </c>
      <c r="H28" s="25" t="s">
        <v>3</v>
      </c>
      <c r="I28" s="26" t="s">
        <v>133</v>
      </c>
    </row>
    <row r="29" spans="1:14" x14ac:dyDescent="0.25">
      <c r="A29">
        <v>1</v>
      </c>
      <c r="B29" s="24" t="s">
        <v>44</v>
      </c>
      <c r="C29" s="25">
        <v>73629.2</v>
      </c>
      <c r="D29" s="28">
        <v>0.31277218654899297</v>
      </c>
      <c r="F29" s="1">
        <v>1</v>
      </c>
      <c r="G29" s="24" t="s">
        <v>17</v>
      </c>
      <c r="H29" s="25">
        <v>34231</v>
      </c>
      <c r="I29" s="28">
        <v>0.19134110376499988</v>
      </c>
    </row>
    <row r="30" spans="1:14" x14ac:dyDescent="0.25">
      <c r="A30">
        <v>2</v>
      </c>
      <c r="B30" s="24" t="s">
        <v>17</v>
      </c>
      <c r="C30" s="25">
        <v>46151.199999999997</v>
      </c>
      <c r="D30" s="28">
        <v>0.19604737978763703</v>
      </c>
      <c r="F30" s="1">
        <v>2</v>
      </c>
      <c r="G30" s="24" t="s">
        <v>4</v>
      </c>
      <c r="H30" s="25">
        <v>27367.4</v>
      </c>
      <c r="I30" s="28">
        <v>0.15297562218977703</v>
      </c>
    </row>
    <row r="31" spans="1:14" x14ac:dyDescent="0.25">
      <c r="A31">
        <v>3</v>
      </c>
      <c r="B31" s="24" t="s">
        <v>12</v>
      </c>
      <c r="C31" s="25">
        <v>22532.400000000001</v>
      </c>
      <c r="D31" s="28">
        <v>9.5716210636493812E-2</v>
      </c>
      <c r="F31" s="1">
        <v>3</v>
      </c>
      <c r="G31" s="31" t="s">
        <v>59</v>
      </c>
      <c r="H31" s="32">
        <v>26158.9</v>
      </c>
      <c r="I31" s="28">
        <v>0.146220466807229</v>
      </c>
    </row>
    <row r="32" spans="1:14" x14ac:dyDescent="0.25">
      <c r="A32">
        <v>4</v>
      </c>
      <c r="B32" s="24" t="s">
        <v>21</v>
      </c>
      <c r="C32" s="25">
        <v>20161.900000000001</v>
      </c>
      <c r="D32" s="28">
        <v>8.5646476506360827E-2</v>
      </c>
      <c r="F32" s="1">
        <v>4</v>
      </c>
      <c r="G32" s="24" t="s">
        <v>12</v>
      </c>
      <c r="H32" s="25">
        <v>21448</v>
      </c>
      <c r="I32" s="28">
        <v>0.11988793764575144</v>
      </c>
    </row>
    <row r="33" spans="1:9" x14ac:dyDescent="0.25">
      <c r="A33">
        <v>5</v>
      </c>
      <c r="B33" s="24" t="s">
        <v>4</v>
      </c>
      <c r="C33" s="25">
        <v>17396.2</v>
      </c>
      <c r="D33" s="28">
        <v>7.3897957761915004E-2</v>
      </c>
      <c r="F33" s="1">
        <v>5</v>
      </c>
      <c r="G33" s="24" t="s">
        <v>21</v>
      </c>
      <c r="H33" s="25">
        <v>19608.8</v>
      </c>
      <c r="I33" s="28">
        <v>0.10960735694274575</v>
      </c>
    </row>
    <row r="34" spans="1:9" x14ac:dyDescent="0.25">
      <c r="A34">
        <v>6</v>
      </c>
      <c r="B34" s="24" t="s">
        <v>29</v>
      </c>
      <c r="C34" s="25">
        <v>12841.2</v>
      </c>
      <c r="D34" s="28">
        <v>5.4548605742190996E-2</v>
      </c>
      <c r="F34" s="1">
        <v>6</v>
      </c>
      <c r="G34" s="24" t="s">
        <v>30</v>
      </c>
      <c r="H34" s="25">
        <v>9273.2000000000007</v>
      </c>
      <c r="I34" s="28">
        <v>5.1834428542362102E-2</v>
      </c>
    </row>
    <row r="35" spans="1:9" x14ac:dyDescent="0.25">
      <c r="A35">
        <v>7</v>
      </c>
      <c r="B35" s="24" t="s">
        <v>25</v>
      </c>
      <c r="C35" s="25">
        <v>8049.9</v>
      </c>
      <c r="D35" s="28">
        <v>3.4195466262036511E-2</v>
      </c>
      <c r="F35" s="1">
        <v>7</v>
      </c>
      <c r="G35" s="24" t="s">
        <v>25</v>
      </c>
      <c r="H35" s="25">
        <v>7686.8</v>
      </c>
      <c r="I35" s="28">
        <v>4.2966924612801292E-2</v>
      </c>
    </row>
    <row r="36" spans="1:9" x14ac:dyDescent="0.25">
      <c r="A36">
        <v>8</v>
      </c>
      <c r="B36" s="24" t="s">
        <v>26</v>
      </c>
      <c r="C36" s="25">
        <v>6171.5</v>
      </c>
      <c r="D36" s="28">
        <v>2.6216141819918052E-2</v>
      </c>
      <c r="F36" s="1">
        <v>8</v>
      </c>
      <c r="G36" s="24" t="s">
        <v>29</v>
      </c>
      <c r="H36" s="25">
        <v>7662.4</v>
      </c>
      <c r="I36" s="28">
        <v>4.2830535873592215E-2</v>
      </c>
    </row>
    <row r="37" spans="1:9" x14ac:dyDescent="0.25">
      <c r="A37">
        <v>9</v>
      </c>
      <c r="B37" s="24" t="s">
        <v>30</v>
      </c>
      <c r="C37" s="25">
        <v>6081.6</v>
      </c>
      <c r="D37" s="28">
        <v>2.5834252303656102E-2</v>
      </c>
      <c r="F37" s="1">
        <v>9</v>
      </c>
      <c r="G37" s="24" t="s">
        <v>28</v>
      </c>
      <c r="H37" s="25">
        <v>4447.8999999999996</v>
      </c>
      <c r="I37" s="28">
        <v>2.4862437423281321E-2</v>
      </c>
    </row>
    <row r="38" spans="1:9" x14ac:dyDescent="0.25">
      <c r="A38">
        <v>10</v>
      </c>
      <c r="B38" s="24" t="s">
        <v>9</v>
      </c>
      <c r="C38" s="25">
        <v>5784</v>
      </c>
      <c r="D38" s="28">
        <v>2.4570066318788952E-2</v>
      </c>
      <c r="F38" s="1">
        <v>10</v>
      </c>
      <c r="G38" s="24" t="s">
        <v>26</v>
      </c>
      <c r="H38" s="25">
        <v>3590.6</v>
      </c>
      <c r="I38" s="28">
        <v>2.0070385532955759E-2</v>
      </c>
    </row>
    <row r="39" spans="1:9" ht="15.75" thickBot="1" x14ac:dyDescent="0.3"/>
    <row r="40" spans="1:9" ht="15.75" thickTop="1" x14ac:dyDescent="0.25">
      <c r="A40" s="1">
        <v>2010</v>
      </c>
      <c r="B40" s="21">
        <v>2010</v>
      </c>
      <c r="C40" s="22">
        <v>2010</v>
      </c>
      <c r="D40" s="22">
        <v>2010</v>
      </c>
      <c r="F40" s="1">
        <v>2014</v>
      </c>
      <c r="G40" s="21">
        <v>2014</v>
      </c>
      <c r="H40" s="22">
        <v>2014</v>
      </c>
      <c r="I40" s="22">
        <v>2014</v>
      </c>
    </row>
    <row r="41" spans="1:9" x14ac:dyDescent="0.25">
      <c r="A41" s="1" t="s">
        <v>135</v>
      </c>
      <c r="B41" s="24" t="s">
        <v>1</v>
      </c>
      <c r="C41" s="25" t="s">
        <v>3</v>
      </c>
      <c r="D41" s="26" t="s">
        <v>133</v>
      </c>
      <c r="F41" s="1" t="s">
        <v>135</v>
      </c>
      <c r="G41" s="24" t="s">
        <v>1</v>
      </c>
      <c r="H41" s="25" t="s">
        <v>3</v>
      </c>
      <c r="I41" s="26" t="s">
        <v>133</v>
      </c>
    </row>
    <row r="42" spans="1:9" x14ac:dyDescent="0.25">
      <c r="A42" s="1">
        <v>1</v>
      </c>
      <c r="B42" s="24" t="s">
        <v>44</v>
      </c>
      <c r="C42" s="25">
        <v>64388.800000000003</v>
      </c>
      <c r="D42" s="28">
        <v>0.30552928632741633</v>
      </c>
      <c r="F42" s="1">
        <v>1</v>
      </c>
      <c r="G42" s="24" t="s">
        <v>17</v>
      </c>
      <c r="H42" s="25">
        <v>40903.9</v>
      </c>
      <c r="I42" s="47">
        <v>0.23210902295957883</v>
      </c>
    </row>
    <row r="43" spans="1:9" x14ac:dyDescent="0.25">
      <c r="A43" s="1">
        <v>2</v>
      </c>
      <c r="B43" s="24" t="s">
        <v>17</v>
      </c>
      <c r="C43" s="25">
        <v>34225.199999999997</v>
      </c>
      <c r="D43" s="28">
        <v>0.16240092889466937</v>
      </c>
      <c r="F43" s="1">
        <v>2</v>
      </c>
      <c r="G43" s="24" t="s">
        <v>4</v>
      </c>
      <c r="H43" s="25">
        <v>24930.9</v>
      </c>
      <c r="I43" s="47">
        <v>0.1414702959987425</v>
      </c>
    </row>
    <row r="44" spans="1:9" x14ac:dyDescent="0.25">
      <c r="A44" s="1">
        <v>3</v>
      </c>
      <c r="B44" s="24" t="s">
        <v>4</v>
      </c>
      <c r="C44" s="25">
        <v>25947.200000000001</v>
      </c>
      <c r="D44" s="28">
        <v>0.12312124931967573</v>
      </c>
      <c r="F44" s="1">
        <v>3</v>
      </c>
      <c r="G44" s="24" t="s">
        <v>12</v>
      </c>
      <c r="H44" s="25">
        <v>21102.400000000001</v>
      </c>
      <c r="I44" s="47">
        <v>0.11974548749880125</v>
      </c>
    </row>
    <row r="45" spans="1:9" x14ac:dyDescent="0.25">
      <c r="A45" s="1">
        <v>4</v>
      </c>
      <c r="B45" s="24" t="s">
        <v>12</v>
      </c>
      <c r="C45" s="25">
        <v>18460.8</v>
      </c>
      <c r="D45" s="28">
        <v>8.7597766211408912E-2</v>
      </c>
      <c r="F45" s="1">
        <v>4</v>
      </c>
      <c r="G45" s="24" t="s">
        <v>21</v>
      </c>
      <c r="H45" s="25">
        <v>18657.400000000001</v>
      </c>
      <c r="I45" s="47">
        <v>0.10587134441865069</v>
      </c>
    </row>
    <row r="46" spans="1:9" x14ac:dyDescent="0.25">
      <c r="A46" s="1">
        <v>5</v>
      </c>
      <c r="B46" s="24" t="s">
        <v>21</v>
      </c>
      <c r="C46" s="25">
        <v>17354.3</v>
      </c>
      <c r="D46" s="28">
        <v>8.2347347577713517E-2</v>
      </c>
      <c r="F46" s="1">
        <v>5</v>
      </c>
      <c r="G46" s="24" t="s">
        <v>30</v>
      </c>
      <c r="H46" s="25">
        <v>10754.6</v>
      </c>
      <c r="I46" s="47">
        <v>6.1026936265761611E-2</v>
      </c>
    </row>
    <row r="47" spans="1:9" x14ac:dyDescent="0.25">
      <c r="A47" s="1">
        <v>6</v>
      </c>
      <c r="B47" s="24" t="s">
        <v>29</v>
      </c>
      <c r="C47" s="25">
        <v>8383.6</v>
      </c>
      <c r="D47" s="28">
        <v>3.9780758840893563E-2</v>
      </c>
      <c r="F47" s="1">
        <v>6</v>
      </c>
      <c r="G47" s="24" t="s">
        <v>25</v>
      </c>
      <c r="H47" s="25">
        <v>9451.6</v>
      </c>
      <c r="I47" s="47">
        <v>5.3633067785828617E-2</v>
      </c>
    </row>
    <row r="48" spans="1:9" x14ac:dyDescent="0.25">
      <c r="A48" s="1">
        <v>7</v>
      </c>
      <c r="B48" s="24" t="s">
        <v>25</v>
      </c>
      <c r="C48" s="25">
        <v>6504.4</v>
      </c>
      <c r="D48" s="28">
        <v>3.0863825540902244E-2</v>
      </c>
      <c r="F48" s="1">
        <v>7</v>
      </c>
      <c r="G48" s="24" t="s">
        <v>44</v>
      </c>
      <c r="H48" s="25">
        <v>9028.6</v>
      </c>
      <c r="I48" s="47">
        <v>5.1232755915520366E-2</v>
      </c>
    </row>
    <row r="49" spans="1:9" x14ac:dyDescent="0.25">
      <c r="A49" s="1">
        <v>8</v>
      </c>
      <c r="B49" s="24" t="s">
        <v>30</v>
      </c>
      <c r="C49" s="25">
        <v>6428.5</v>
      </c>
      <c r="D49" s="28">
        <v>3.0503674818536698E-2</v>
      </c>
      <c r="F49" s="1">
        <v>8</v>
      </c>
      <c r="G49" s="24" t="s">
        <v>29</v>
      </c>
      <c r="H49" s="25">
        <v>8348.2999999999993</v>
      </c>
      <c r="I49" s="47">
        <v>4.7372396186511595E-2</v>
      </c>
    </row>
    <row r="50" spans="1:9" x14ac:dyDescent="0.25">
      <c r="A50" s="1">
        <v>9</v>
      </c>
      <c r="B50" s="24" t="s">
        <v>11</v>
      </c>
      <c r="C50" s="25">
        <v>5978.9</v>
      </c>
      <c r="D50" s="28">
        <v>2.8370291883417446E-2</v>
      </c>
      <c r="F50" s="1">
        <v>9</v>
      </c>
      <c r="G50" s="24" t="s">
        <v>26</v>
      </c>
      <c r="H50" s="25">
        <v>5021</v>
      </c>
      <c r="I50" s="47">
        <v>2.8491645155597517E-2</v>
      </c>
    </row>
    <row r="51" spans="1:9" x14ac:dyDescent="0.25">
      <c r="A51" s="1">
        <v>10</v>
      </c>
      <c r="B51" s="24" t="s">
        <v>26</v>
      </c>
      <c r="C51" s="25">
        <v>4807.7</v>
      </c>
      <c r="D51" s="28">
        <v>2.2812867297982247E-2</v>
      </c>
      <c r="F51" s="1">
        <v>10</v>
      </c>
      <c r="G51" s="24" t="s">
        <v>28</v>
      </c>
      <c r="H51" s="25">
        <v>4210.8</v>
      </c>
      <c r="I51" s="47">
        <v>2.3894168377054378E-2</v>
      </c>
    </row>
  </sheetData>
  <mergeCells count="3">
    <mergeCell ref="L1:S1"/>
    <mergeCell ref="T1:T2"/>
    <mergeCell ref="K1:K2"/>
  </mergeCells>
  <pageMargins left="0.2" right="0.2" top="0.25" bottom="0.2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B47" sqref="B47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184601</v>
      </c>
      <c r="D2" s="1">
        <v>143051.29999999999</v>
      </c>
      <c r="E2" s="9">
        <v>0.39806166184850889</v>
      </c>
    </row>
    <row r="3" spans="1:6" x14ac:dyDescent="0.25">
      <c r="A3" s="1">
        <v>36</v>
      </c>
      <c r="B3" s="1" t="s">
        <v>17</v>
      </c>
      <c r="C3" s="1">
        <v>49542</v>
      </c>
      <c r="D3" s="1">
        <v>38391.199999999997</v>
      </c>
      <c r="E3" s="9">
        <v>0.10682926245590549</v>
      </c>
      <c r="F3" s="4"/>
    </row>
    <row r="4" spans="1:6" x14ac:dyDescent="0.25">
      <c r="A4" s="1">
        <v>1</v>
      </c>
      <c r="B4" s="1" t="s">
        <v>4</v>
      </c>
      <c r="C4" s="1">
        <v>30508</v>
      </c>
      <c r="D4" s="1">
        <v>23641.3</v>
      </c>
      <c r="E4" s="9">
        <v>6.5785457149002857E-2</v>
      </c>
      <c r="F4" s="4"/>
    </row>
    <row r="5" spans="1:6" x14ac:dyDescent="0.25">
      <c r="A5" s="1">
        <v>24</v>
      </c>
      <c r="B5" s="1" t="s">
        <v>12</v>
      </c>
      <c r="C5" s="1">
        <v>25853</v>
      </c>
      <c r="D5" s="1">
        <v>20034.099999999999</v>
      </c>
      <c r="E5" s="9">
        <v>5.5747883029648886E-2</v>
      </c>
      <c r="F5" s="4"/>
    </row>
    <row r="6" spans="1:6" x14ac:dyDescent="0.25">
      <c r="A6" s="1">
        <v>121</v>
      </c>
      <c r="B6" s="1" t="s">
        <v>36</v>
      </c>
      <c r="C6" s="1">
        <v>24233</v>
      </c>
      <c r="D6" s="1">
        <v>18778.7</v>
      </c>
      <c r="E6" s="9">
        <v>5.2254544553978849E-2</v>
      </c>
      <c r="F6" s="4"/>
    </row>
    <row r="7" spans="1:6" x14ac:dyDescent="0.25">
      <c r="A7" s="1">
        <v>43</v>
      </c>
      <c r="B7" s="1" t="s">
        <v>21</v>
      </c>
      <c r="C7" s="1">
        <v>22414</v>
      </c>
      <c r="D7" s="1">
        <v>17369.099999999999</v>
      </c>
      <c r="E7" s="9">
        <v>4.8332121489374338E-2</v>
      </c>
      <c r="F7" s="10"/>
    </row>
    <row r="8" spans="1:6" x14ac:dyDescent="0.25">
      <c r="A8" s="1">
        <v>61</v>
      </c>
      <c r="B8" s="1" t="s">
        <v>30</v>
      </c>
      <c r="C8" s="1">
        <v>19006</v>
      </c>
      <c r="D8" s="1">
        <v>14728.2</v>
      </c>
      <c r="E8" s="9">
        <v>4.0983421807681643E-2</v>
      </c>
      <c r="F8" s="4"/>
    </row>
    <row r="9" spans="1:6" x14ac:dyDescent="0.25">
      <c r="A9" s="8">
        <v>59</v>
      </c>
      <c r="B9" s="8" t="s">
        <v>29</v>
      </c>
      <c r="C9" s="8">
        <v>18013</v>
      </c>
      <c r="D9" s="8">
        <v>13958.7</v>
      </c>
      <c r="E9" s="9">
        <v>3.8842172837609872E-2</v>
      </c>
      <c r="F9" s="10"/>
    </row>
    <row r="10" spans="1:6" x14ac:dyDescent="0.25">
      <c r="A10" s="1">
        <v>23</v>
      </c>
      <c r="B10" s="1" t="s">
        <v>11</v>
      </c>
      <c r="C10" s="1">
        <v>17691</v>
      </c>
      <c r="D10" s="1">
        <v>13709.1</v>
      </c>
      <c r="E10" s="9">
        <v>3.8147623464081723E-2</v>
      </c>
      <c r="F10" s="4"/>
    </row>
    <row r="11" spans="1:6" x14ac:dyDescent="0.25">
      <c r="A11" s="8">
        <v>122</v>
      </c>
      <c r="B11" s="8" t="s">
        <v>37</v>
      </c>
      <c r="C11" s="8">
        <v>12983</v>
      </c>
      <c r="D11" s="8">
        <v>10060.799999999999</v>
      </c>
      <c r="E11" s="9">
        <v>2.7995682440673228E-2</v>
      </c>
      <c r="F11" s="4"/>
    </row>
    <row r="12" spans="1:6" x14ac:dyDescent="0.25">
      <c r="A12" s="1">
        <v>53</v>
      </c>
      <c r="B12" s="1" t="s">
        <v>26</v>
      </c>
      <c r="C12" s="1">
        <v>7920</v>
      </c>
      <c r="D12" s="1">
        <v>6137.4</v>
      </c>
      <c r="E12" s="9">
        <v>1.707823447552758E-2</v>
      </c>
      <c r="F12" s="4"/>
    </row>
    <row r="13" spans="1:6" x14ac:dyDescent="0.25">
      <c r="A13" s="1">
        <v>142</v>
      </c>
      <c r="B13" s="1" t="s">
        <v>41</v>
      </c>
      <c r="C13" s="1">
        <v>7228</v>
      </c>
      <c r="D13" s="1">
        <v>5601.1</v>
      </c>
      <c r="E13" s="9">
        <v>1.5585899423351507E-2</v>
      </c>
      <c r="F13" s="4"/>
    </row>
    <row r="14" spans="1:6" x14ac:dyDescent="0.25">
      <c r="A14" s="1">
        <v>49</v>
      </c>
      <c r="B14" s="1" t="s">
        <v>25</v>
      </c>
      <c r="C14" s="1">
        <v>7021</v>
      </c>
      <c r="D14" s="1">
        <v>5440.7</v>
      </c>
      <c r="E14" s="9">
        <v>1.5139562406068188E-2</v>
      </c>
      <c r="F14" s="4"/>
    </row>
    <row r="15" spans="1:6" x14ac:dyDescent="0.25">
      <c r="A15" s="1">
        <v>190</v>
      </c>
      <c r="B15" s="1" t="s">
        <v>45</v>
      </c>
      <c r="C15" s="1">
        <v>5698</v>
      </c>
      <c r="D15" s="1">
        <v>4415.5</v>
      </c>
      <c r="E15" s="9">
        <v>1.228678989909278E-2</v>
      </c>
      <c r="F15" s="4"/>
    </row>
    <row r="16" spans="1:6" x14ac:dyDescent="0.25">
      <c r="A16" s="1">
        <v>176</v>
      </c>
      <c r="B16" s="1" t="s">
        <v>44</v>
      </c>
      <c r="C16" s="1">
        <v>5568</v>
      </c>
      <c r="D16" s="1">
        <v>4314.8</v>
      </c>
      <c r="E16" s="9">
        <v>1.2006577070910549E-2</v>
      </c>
      <c r="F16" s="4"/>
    </row>
    <row r="17" spans="1:6" x14ac:dyDescent="0.25">
      <c r="A17" s="8">
        <v>111</v>
      </c>
      <c r="B17" s="8" t="s">
        <v>35</v>
      </c>
      <c r="C17" s="8">
        <v>4925</v>
      </c>
      <c r="D17" s="8">
        <v>3816.5</v>
      </c>
      <c r="E17" s="9">
        <v>1.0619982708614561E-2</v>
      </c>
      <c r="F17" s="4"/>
    </row>
    <row r="18" spans="1:6" x14ac:dyDescent="0.25">
      <c r="A18" s="1">
        <v>123</v>
      </c>
      <c r="B18" s="1" t="s">
        <v>38</v>
      </c>
      <c r="C18" s="1">
        <v>4326</v>
      </c>
      <c r="D18" s="1">
        <v>3352.3</v>
      </c>
      <c r="E18" s="9">
        <v>9.3282767022372839E-3</v>
      </c>
      <c r="F18" s="4"/>
    </row>
    <row r="19" spans="1:6" x14ac:dyDescent="0.25">
      <c r="A19" s="1">
        <v>195</v>
      </c>
      <c r="B19" s="1" t="s">
        <v>46</v>
      </c>
      <c r="C19" s="1">
        <v>4274</v>
      </c>
      <c r="D19" s="1">
        <v>3312</v>
      </c>
      <c r="E19" s="9">
        <v>9.2161359179697179E-3</v>
      </c>
      <c r="F19" s="4"/>
    </row>
    <row r="20" spans="1:6" x14ac:dyDescent="0.25">
      <c r="A20" s="1">
        <v>14</v>
      </c>
      <c r="B20" s="1" t="s">
        <v>9</v>
      </c>
      <c r="C20" s="1">
        <v>2581</v>
      </c>
      <c r="D20" s="1">
        <v>2000.1</v>
      </c>
      <c r="E20" s="9">
        <v>5.5655777323463862E-3</v>
      </c>
      <c r="F20" s="4"/>
    </row>
    <row r="21" spans="1:6" x14ac:dyDescent="0.25">
      <c r="A21" s="1">
        <v>57</v>
      </c>
      <c r="B21" s="1" t="s">
        <v>28</v>
      </c>
      <c r="C21" s="1">
        <v>1478</v>
      </c>
      <c r="D21" s="1">
        <v>1145.3</v>
      </c>
      <c r="E21" s="9">
        <v>3.1869687399911587E-3</v>
      </c>
      <c r="F21" s="4"/>
    </row>
    <row r="22" spans="1:6" x14ac:dyDescent="0.25">
      <c r="A22" s="1">
        <v>42</v>
      </c>
      <c r="B22" s="1" t="s">
        <v>20</v>
      </c>
      <c r="C22" s="1">
        <v>1068</v>
      </c>
      <c r="D22" s="1">
        <v>827.6</v>
      </c>
      <c r="E22" s="9">
        <v>2.3029209195989547E-3</v>
      </c>
      <c r="F22" s="4"/>
    </row>
    <row r="23" spans="1:6" x14ac:dyDescent="0.25">
      <c r="A23" s="1">
        <v>48</v>
      </c>
      <c r="B23" s="1" t="s">
        <v>24</v>
      </c>
      <c r="C23" s="1">
        <v>1056</v>
      </c>
      <c r="D23" s="1">
        <v>818.3</v>
      </c>
      <c r="E23" s="9">
        <v>2.2770422770756701E-3</v>
      </c>
      <c r="F23" s="4"/>
    </row>
    <row r="24" spans="1:6" x14ac:dyDescent="0.25">
      <c r="A24" s="1">
        <v>229</v>
      </c>
      <c r="B24" s="1" t="s">
        <v>74</v>
      </c>
      <c r="C24" s="1">
        <v>668</v>
      </c>
      <c r="D24" s="1">
        <v>517.6</v>
      </c>
      <c r="E24" s="9">
        <v>1.4402995021561371E-3</v>
      </c>
      <c r="F24" s="4"/>
    </row>
    <row r="25" spans="1:6" x14ac:dyDescent="0.25">
      <c r="A25" s="1">
        <v>216</v>
      </c>
      <c r="B25" s="1" t="s">
        <v>50</v>
      </c>
      <c r="C25" s="1">
        <v>534</v>
      </c>
      <c r="D25" s="1">
        <v>413.8</v>
      </c>
      <c r="E25" s="9">
        <v>1.1514604597994773E-3</v>
      </c>
      <c r="F25" s="4"/>
    </row>
    <row r="26" spans="1:6" x14ac:dyDescent="0.25">
      <c r="A26" s="1">
        <v>205</v>
      </c>
      <c r="B26" s="1" t="s">
        <v>47</v>
      </c>
      <c r="C26" s="1">
        <v>499</v>
      </c>
      <c r="D26" s="1">
        <v>386.7</v>
      </c>
      <c r="E26" s="9">
        <v>1.0760506520165729E-3</v>
      </c>
      <c r="F26" s="4"/>
    </row>
    <row r="27" spans="1:6" x14ac:dyDescent="0.25">
      <c r="A27" s="1">
        <v>206</v>
      </c>
      <c r="B27" s="1" t="s">
        <v>48</v>
      </c>
      <c r="C27" s="1">
        <v>484</v>
      </c>
      <c r="D27" s="1">
        <v>375.1</v>
      </c>
      <c r="E27" s="9">
        <v>1.0437719151058095E-3</v>
      </c>
      <c r="F27" s="4"/>
    </row>
    <row r="28" spans="1:6" x14ac:dyDescent="0.25">
      <c r="A28" s="1">
        <v>31</v>
      </c>
      <c r="B28" s="1" t="s">
        <v>15</v>
      </c>
      <c r="C28" s="1">
        <v>453</v>
      </c>
      <c r="D28" s="1">
        <v>351</v>
      </c>
      <c r="E28" s="9">
        <v>9.7671005652396454E-4</v>
      </c>
      <c r="F28" s="4"/>
    </row>
    <row r="29" spans="1:6" x14ac:dyDescent="0.25">
      <c r="A29" s="1">
        <v>143</v>
      </c>
      <c r="B29" s="1" t="s">
        <v>42</v>
      </c>
      <c r="C29" s="1">
        <v>442</v>
      </c>
      <c r="D29" s="1">
        <v>342.5</v>
      </c>
      <c r="E29" s="9">
        <v>9.5305753378762932E-4</v>
      </c>
      <c r="F29" s="4"/>
    </row>
    <row r="30" spans="1:6" x14ac:dyDescent="0.25">
      <c r="A30" s="8">
        <v>124</v>
      </c>
      <c r="B30" s="8" t="s">
        <v>39</v>
      </c>
      <c r="C30" s="8">
        <v>279</v>
      </c>
      <c r="D30" s="8">
        <v>216.2</v>
      </c>
      <c r="E30" s="9">
        <v>6.0160887242302315E-4</v>
      </c>
      <c r="F30" s="4"/>
    </row>
    <row r="31" spans="1:6" x14ac:dyDescent="0.25">
      <c r="A31" s="8">
        <v>13</v>
      </c>
      <c r="B31" s="8" t="s">
        <v>78</v>
      </c>
      <c r="C31" s="8">
        <v>249</v>
      </c>
      <c r="D31" s="8">
        <v>193</v>
      </c>
      <c r="E31" s="9">
        <v>5.3705139860149619E-4</v>
      </c>
      <c r="F31" s="4"/>
    </row>
    <row r="32" spans="1:6" x14ac:dyDescent="0.25">
      <c r="A32" s="1">
        <v>58</v>
      </c>
      <c r="B32" s="1" t="s">
        <v>67</v>
      </c>
      <c r="C32" s="1">
        <v>234</v>
      </c>
      <c r="D32" s="1">
        <v>181.3</v>
      </c>
      <c r="E32" s="9">
        <v>5.0449439671736412E-4</v>
      </c>
      <c r="F32" s="4"/>
    </row>
    <row r="33" spans="1:6" x14ac:dyDescent="0.25">
      <c r="A33" s="1">
        <v>249</v>
      </c>
      <c r="B33" s="1" t="s">
        <v>56</v>
      </c>
      <c r="C33" s="1">
        <v>208</v>
      </c>
      <c r="D33" s="1">
        <v>161.19999999999999</v>
      </c>
      <c r="E33" s="9">
        <v>4.4856313707026521E-4</v>
      </c>
      <c r="F33" s="4"/>
    </row>
    <row r="34" spans="1:6" x14ac:dyDescent="0.25">
      <c r="A34" s="1">
        <v>21</v>
      </c>
      <c r="B34" s="1" t="s">
        <v>10</v>
      </c>
      <c r="C34" s="1">
        <v>202</v>
      </c>
      <c r="D34" s="1">
        <v>156.5</v>
      </c>
      <c r="E34" s="9">
        <v>4.3548468332193867E-4</v>
      </c>
      <c r="F34" s="4"/>
    </row>
    <row r="35" spans="1:6" x14ac:dyDescent="0.25">
      <c r="A35" s="1">
        <v>4</v>
      </c>
      <c r="B35" s="1" t="s">
        <v>5</v>
      </c>
      <c r="C35" s="1">
        <v>192</v>
      </c>
      <c r="D35" s="1">
        <v>148.80000000000001</v>
      </c>
      <c r="E35" s="9">
        <v>4.1405828037255257E-4</v>
      </c>
      <c r="F35" s="4"/>
    </row>
    <row r="36" spans="1:6" x14ac:dyDescent="0.25">
      <c r="A36" s="1">
        <v>243</v>
      </c>
      <c r="B36" s="1" t="s">
        <v>54</v>
      </c>
      <c r="C36" s="1">
        <v>174</v>
      </c>
      <c r="D36" s="1">
        <v>134.80000000000001</v>
      </c>
      <c r="E36" s="9">
        <v>3.7510118410094144E-4</v>
      </c>
      <c r="F36" s="4"/>
    </row>
    <row r="37" spans="1:6" x14ac:dyDescent="0.25">
      <c r="A37" s="1">
        <v>12</v>
      </c>
      <c r="B37" s="1" t="s">
        <v>8</v>
      </c>
      <c r="C37" s="1">
        <v>166</v>
      </c>
      <c r="D37" s="1">
        <v>128.6</v>
      </c>
      <c r="E37" s="9">
        <v>3.5784875575208501E-4</v>
      </c>
      <c r="F37" s="4"/>
    </row>
    <row r="38" spans="1:6" x14ac:dyDescent="0.25">
      <c r="A38" s="1">
        <v>242</v>
      </c>
      <c r="B38" s="1" t="s">
        <v>53</v>
      </c>
      <c r="C38" s="1">
        <v>163</v>
      </c>
      <c r="D38" s="1">
        <v>126.3</v>
      </c>
      <c r="E38" s="9">
        <v>3.5144866136460607E-4</v>
      </c>
      <c r="F38" s="4"/>
    </row>
    <row r="39" spans="1:6" x14ac:dyDescent="0.25">
      <c r="A39" s="1">
        <v>28</v>
      </c>
      <c r="B39" s="1" t="s">
        <v>14</v>
      </c>
      <c r="C39" s="1">
        <v>155</v>
      </c>
      <c r="D39" s="1">
        <v>120.1</v>
      </c>
      <c r="E39" s="9">
        <v>3.3419623301574969E-4</v>
      </c>
      <c r="F39" s="4"/>
    </row>
    <row r="40" spans="1:6" x14ac:dyDescent="0.25">
      <c r="A40" s="1">
        <v>207</v>
      </c>
      <c r="B40" s="1" t="s">
        <v>72</v>
      </c>
      <c r="C40" s="1">
        <v>153</v>
      </c>
      <c r="D40" s="1">
        <v>118.6</v>
      </c>
      <c r="E40" s="9">
        <v>3.3002225841521996E-4</v>
      </c>
      <c r="F40" s="4"/>
    </row>
    <row r="41" spans="1:6" x14ac:dyDescent="0.25">
      <c r="A41" s="1">
        <v>66</v>
      </c>
      <c r="B41" s="1" t="s">
        <v>31</v>
      </c>
      <c r="C41" s="1">
        <v>139</v>
      </c>
      <c r="D41" s="1">
        <v>107.7</v>
      </c>
      <c r="E41" s="9">
        <v>2.9969137631803699E-4</v>
      </c>
      <c r="F41" s="4"/>
    </row>
    <row r="42" spans="1:6" x14ac:dyDescent="0.25">
      <c r="A42" s="1">
        <v>208</v>
      </c>
      <c r="B42" s="1" t="s">
        <v>60</v>
      </c>
      <c r="C42" s="1">
        <v>104</v>
      </c>
      <c r="D42" s="1">
        <v>80.599999999999994</v>
      </c>
      <c r="E42" s="9">
        <v>2.242815685351326E-4</v>
      </c>
      <c r="F42" s="4"/>
    </row>
    <row r="43" spans="1:6" x14ac:dyDescent="0.25">
      <c r="A43" s="1">
        <v>141</v>
      </c>
      <c r="B43" s="1" t="s">
        <v>40</v>
      </c>
      <c r="C43" s="1">
        <v>79</v>
      </c>
      <c r="D43" s="1">
        <v>61.2</v>
      </c>
      <c r="E43" s="9">
        <v>1.7029816370161435E-4</v>
      </c>
      <c r="F43" s="4"/>
    </row>
    <row r="44" spans="1:6" x14ac:dyDescent="0.25">
      <c r="A44" s="1">
        <v>209</v>
      </c>
      <c r="B44" s="1" t="s">
        <v>49</v>
      </c>
      <c r="C44" s="1">
        <v>79</v>
      </c>
      <c r="D44" s="1">
        <v>61.2</v>
      </c>
      <c r="E44" s="9">
        <v>1.7029816370161435E-4</v>
      </c>
      <c r="F44" s="4"/>
    </row>
    <row r="45" spans="1:6" x14ac:dyDescent="0.25">
      <c r="A45" s="1">
        <v>46</v>
      </c>
      <c r="B45" s="1" t="s">
        <v>79</v>
      </c>
      <c r="C45" s="1">
        <v>50</v>
      </c>
      <c r="D45" s="1">
        <v>38.700000000000003</v>
      </c>
      <c r="E45" s="9">
        <v>1.076885446936679E-4</v>
      </c>
      <c r="F45" s="4"/>
    </row>
    <row r="46" spans="1:6" x14ac:dyDescent="0.25">
      <c r="A46" s="1">
        <v>38</v>
      </c>
      <c r="B46" s="1" t="s">
        <v>66</v>
      </c>
      <c r="C46" s="1">
        <v>40</v>
      </c>
      <c r="D46" s="1">
        <v>31</v>
      </c>
      <c r="E46" s="9">
        <v>8.626214174428178E-5</v>
      </c>
      <c r="F46" s="4"/>
    </row>
    <row r="47" spans="1:6" x14ac:dyDescent="0.25">
      <c r="A47" s="1">
        <v>44</v>
      </c>
      <c r="B47" s="1" t="s">
        <v>22</v>
      </c>
      <c r="C47" s="1">
        <v>11</v>
      </c>
      <c r="D47" s="1">
        <v>8.5</v>
      </c>
      <c r="E47" s="9">
        <v>2.3652522736335327E-5</v>
      </c>
      <c r="F47" s="4"/>
    </row>
    <row r="48" spans="1:6" x14ac:dyDescent="0.25">
      <c r="A48" s="8">
        <v>5</v>
      </c>
      <c r="B48" s="8" t="s">
        <v>6</v>
      </c>
      <c r="C48" s="8">
        <v>4</v>
      </c>
      <c r="D48" s="8">
        <v>3.1</v>
      </c>
      <c r="E48" s="9">
        <v>8.6262141744281773E-6</v>
      </c>
      <c r="F48" s="4"/>
    </row>
    <row r="49" spans="1:6" x14ac:dyDescent="0.25">
      <c r="A49" s="1">
        <v>35</v>
      </c>
      <c r="B49" s="1" t="s">
        <v>16</v>
      </c>
      <c r="C49" s="1">
        <v>2</v>
      </c>
      <c r="D49" s="1">
        <v>1.5</v>
      </c>
      <c r="E49" s="9">
        <v>4.1739746005297636E-6</v>
      </c>
      <c r="F49" s="4"/>
    </row>
    <row r="50" spans="1:6" x14ac:dyDescent="0.25">
      <c r="D50" s="1">
        <f>SUM(D2:D49)</f>
        <v>359369.69999999978</v>
      </c>
      <c r="E50" s="2"/>
      <c r="F50" s="4"/>
    </row>
    <row r="51" spans="1:6" x14ac:dyDescent="0.25">
      <c r="E51" s="6"/>
      <c r="F51" s="4"/>
    </row>
    <row r="52" spans="1:6" x14ac:dyDescent="0.25">
      <c r="E52" s="7"/>
      <c r="F52" s="4"/>
    </row>
    <row r="53" spans="1:6" x14ac:dyDescent="0.25">
      <c r="E53" s="7"/>
      <c r="F53" s="4"/>
    </row>
    <row r="54" spans="1:6" x14ac:dyDescent="0.25">
      <c r="E54" s="7"/>
      <c r="F54" s="4"/>
    </row>
    <row r="55" spans="1:6" x14ac:dyDescent="0.25">
      <c r="E55" s="2"/>
    </row>
  </sheetData>
  <sortState ref="A2:E49">
    <sortCondition descending="1" ref="E2:E4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2" sqref="B2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216604</v>
      </c>
      <c r="D2" s="1">
        <v>167851.2</v>
      </c>
      <c r="E2" s="9">
        <f t="shared" ref="E2:E38" si="0">+D2/$D$39</f>
        <v>0.46707057710143379</v>
      </c>
    </row>
    <row r="3" spans="1:6" x14ac:dyDescent="0.25">
      <c r="A3" s="1">
        <v>36</v>
      </c>
      <c r="B3" s="1" t="s">
        <v>17</v>
      </c>
      <c r="C3" s="1">
        <v>39704</v>
      </c>
      <c r="D3" s="1">
        <v>30767.5</v>
      </c>
      <c r="E3" s="9">
        <f t="shared" si="0"/>
        <v>8.5615080386487338E-2</v>
      </c>
      <c r="F3" s="4"/>
    </row>
    <row r="4" spans="1:6" x14ac:dyDescent="0.25">
      <c r="A4" s="1">
        <v>121</v>
      </c>
      <c r="B4" s="1" t="s">
        <v>36</v>
      </c>
      <c r="C4" s="1">
        <v>35675</v>
      </c>
      <c r="D4" s="1">
        <v>27645.3</v>
      </c>
      <c r="E4" s="9">
        <f t="shared" si="0"/>
        <v>7.6927101058212669E-2</v>
      </c>
      <c r="F4" s="4"/>
    </row>
    <row r="5" spans="1:6" x14ac:dyDescent="0.25">
      <c r="A5" s="1">
        <v>1</v>
      </c>
      <c r="B5" s="1" t="s">
        <v>4</v>
      </c>
      <c r="C5" s="1">
        <v>21985</v>
      </c>
      <c r="D5" s="1">
        <v>17036.7</v>
      </c>
      <c r="E5" s="9">
        <f t="shared" si="0"/>
        <v>4.7407115950937474E-2</v>
      </c>
      <c r="F5" s="4"/>
    </row>
    <row r="6" spans="1:6" x14ac:dyDescent="0.25">
      <c r="A6" s="1">
        <v>176</v>
      </c>
      <c r="B6" s="1" t="s">
        <v>44</v>
      </c>
      <c r="C6" s="1">
        <v>21570</v>
      </c>
      <c r="D6" s="1">
        <v>16715.099999999999</v>
      </c>
      <c r="E6" s="9">
        <f t="shared" si="0"/>
        <v>4.6512216792660252E-2</v>
      </c>
      <c r="F6" s="4"/>
    </row>
    <row r="7" spans="1:6" x14ac:dyDescent="0.25">
      <c r="A7" s="1">
        <v>43</v>
      </c>
      <c r="B7" s="1" t="s">
        <v>21</v>
      </c>
      <c r="C7" s="1">
        <v>21061</v>
      </c>
      <c r="D7" s="1">
        <v>16320.6</v>
      </c>
      <c r="E7" s="9">
        <f t="shared" si="0"/>
        <v>4.5414462694586988E-2</v>
      </c>
      <c r="F7" s="10"/>
    </row>
    <row r="8" spans="1:6" x14ac:dyDescent="0.25">
      <c r="A8" s="1">
        <v>24</v>
      </c>
      <c r="B8" s="1" t="s">
        <v>12</v>
      </c>
      <c r="C8" s="1">
        <v>20263</v>
      </c>
      <c r="D8" s="1">
        <v>15702.2</v>
      </c>
      <c r="E8" s="9">
        <f t="shared" si="0"/>
        <v>4.3693674014616123E-2</v>
      </c>
      <c r="F8" s="4"/>
    </row>
    <row r="9" spans="1:6" x14ac:dyDescent="0.25">
      <c r="A9" s="1">
        <v>59</v>
      </c>
      <c r="B9" s="1" t="s">
        <v>29</v>
      </c>
      <c r="C9" s="1">
        <v>15255</v>
      </c>
      <c r="D9" s="1">
        <v>11821.4</v>
      </c>
      <c r="E9" s="9">
        <f t="shared" si="0"/>
        <v>3.2894778947942516E-2</v>
      </c>
      <c r="F9" s="10"/>
    </row>
    <row r="10" spans="1:6" x14ac:dyDescent="0.25">
      <c r="A10" s="8">
        <v>122</v>
      </c>
      <c r="B10" s="8" t="s">
        <v>37</v>
      </c>
      <c r="C10" s="8">
        <v>13039</v>
      </c>
      <c r="D10" s="8">
        <v>10104.200000000001</v>
      </c>
      <c r="E10" s="9">
        <f t="shared" si="0"/>
        <v>2.8116418143857819E-2</v>
      </c>
      <c r="F10" s="4"/>
    </row>
    <row r="11" spans="1:6" x14ac:dyDescent="0.25">
      <c r="A11" s="1">
        <v>49</v>
      </c>
      <c r="B11" s="1" t="s">
        <v>25</v>
      </c>
      <c r="C11" s="1">
        <v>8192</v>
      </c>
      <c r="D11" s="1">
        <v>6348.2</v>
      </c>
      <c r="E11" s="9">
        <f t="shared" si="0"/>
        <v>1.7664797377411192E-2</v>
      </c>
      <c r="F11" s="4"/>
    </row>
    <row r="12" spans="1:6" x14ac:dyDescent="0.25">
      <c r="A12" s="1">
        <v>195</v>
      </c>
      <c r="B12" s="1" t="s">
        <v>46</v>
      </c>
      <c r="C12" s="1">
        <v>7257</v>
      </c>
      <c r="D12" s="1">
        <v>5623.6</v>
      </c>
      <c r="E12" s="9">
        <f t="shared" si="0"/>
        <v>1.5648491624651019E-2</v>
      </c>
      <c r="F12" s="4"/>
    </row>
    <row r="13" spans="1:6" x14ac:dyDescent="0.25">
      <c r="A13" s="1">
        <v>190</v>
      </c>
      <c r="B13" s="1" t="s">
        <v>45</v>
      </c>
      <c r="C13" s="1">
        <v>6516</v>
      </c>
      <c r="D13" s="1">
        <v>5049.3999999999996</v>
      </c>
      <c r="E13" s="9">
        <f t="shared" si="0"/>
        <v>1.4050695926010534E-2</v>
      </c>
      <c r="F13" s="4"/>
    </row>
    <row r="14" spans="1:6" x14ac:dyDescent="0.25">
      <c r="A14" s="1">
        <v>57</v>
      </c>
      <c r="B14" s="1" t="s">
        <v>28</v>
      </c>
      <c r="C14" s="1">
        <v>5373</v>
      </c>
      <c r="D14" s="1">
        <v>4163.7</v>
      </c>
      <c r="E14" s="9">
        <f t="shared" si="0"/>
        <v>1.158610580012082E-2</v>
      </c>
      <c r="F14" s="4"/>
    </row>
    <row r="15" spans="1:6" x14ac:dyDescent="0.25">
      <c r="A15" s="1">
        <v>111</v>
      </c>
      <c r="B15" s="1" t="s">
        <v>35</v>
      </c>
      <c r="C15" s="1">
        <v>4488</v>
      </c>
      <c r="D15" s="1">
        <v>3477.8</v>
      </c>
      <c r="E15" s="9">
        <f t="shared" si="0"/>
        <v>9.6774884721906457E-3</v>
      </c>
      <c r="F15" s="4"/>
    </row>
    <row r="16" spans="1:6" x14ac:dyDescent="0.25">
      <c r="A16" s="1">
        <v>123</v>
      </c>
      <c r="B16" s="1" t="s">
        <v>38</v>
      </c>
      <c r="C16" s="1">
        <v>3836</v>
      </c>
      <c r="D16" s="1">
        <v>2972.6</v>
      </c>
      <c r="E16" s="9">
        <f t="shared" si="0"/>
        <v>8.2716953914641171E-3</v>
      </c>
      <c r="F16" s="4"/>
    </row>
    <row r="17" spans="1:6" x14ac:dyDescent="0.25">
      <c r="A17" s="1">
        <v>53</v>
      </c>
      <c r="B17" s="1" t="s">
        <v>26</v>
      </c>
      <c r="C17" s="1">
        <v>3187</v>
      </c>
      <c r="D17" s="1">
        <v>2469.6999999999998</v>
      </c>
      <c r="E17" s="9">
        <f t="shared" si="0"/>
        <v>6.8723023980013899E-3</v>
      </c>
      <c r="F17" s="4"/>
    </row>
    <row r="18" spans="1:6" x14ac:dyDescent="0.25">
      <c r="A18" s="8">
        <v>23</v>
      </c>
      <c r="B18" s="8" t="s">
        <v>11</v>
      </c>
      <c r="C18" s="8">
        <v>2972</v>
      </c>
      <c r="D18" s="8">
        <v>2303.1</v>
      </c>
      <c r="E18" s="9">
        <f t="shared" si="0"/>
        <v>6.4087134683714622E-3</v>
      </c>
      <c r="F18" s="4"/>
    </row>
    <row r="19" spans="1:6" x14ac:dyDescent="0.25">
      <c r="A19" s="1">
        <v>142</v>
      </c>
      <c r="B19" s="1" t="s">
        <v>41</v>
      </c>
      <c r="C19" s="1">
        <v>2717</v>
      </c>
      <c r="D19" s="1">
        <v>2105.5</v>
      </c>
      <c r="E19" s="9">
        <f t="shared" si="0"/>
        <v>5.8588624930120767E-3</v>
      </c>
      <c r="F19" s="4"/>
    </row>
    <row r="20" spans="1:6" x14ac:dyDescent="0.25">
      <c r="A20" s="1">
        <v>61</v>
      </c>
      <c r="B20" s="1" t="s">
        <v>30</v>
      </c>
      <c r="C20" s="1">
        <v>2571</v>
      </c>
      <c r="D20" s="1">
        <v>1992.3</v>
      </c>
      <c r="E20" s="9">
        <f t="shared" si="0"/>
        <v>5.5438668937677323E-3</v>
      </c>
      <c r="F20" s="4"/>
    </row>
    <row r="21" spans="1:6" x14ac:dyDescent="0.25">
      <c r="A21" s="8">
        <v>141</v>
      </c>
      <c r="B21" s="8" t="s">
        <v>40</v>
      </c>
      <c r="C21" s="8">
        <v>2369</v>
      </c>
      <c r="D21" s="8">
        <v>1835.8</v>
      </c>
      <c r="E21" s="9">
        <f t="shared" si="0"/>
        <v>5.1083826951657902E-3</v>
      </c>
      <c r="F21" s="4"/>
    </row>
    <row r="22" spans="1:6" x14ac:dyDescent="0.25">
      <c r="A22" s="1">
        <v>27</v>
      </c>
      <c r="B22" s="1" t="s">
        <v>13</v>
      </c>
      <c r="C22" s="1">
        <v>2002</v>
      </c>
      <c r="D22" s="1">
        <v>1551.4</v>
      </c>
      <c r="E22" s="9">
        <f t="shared" si="0"/>
        <v>4.3169979917639214E-3</v>
      </c>
      <c r="F22" s="4"/>
    </row>
    <row r="23" spans="1:6" x14ac:dyDescent="0.25">
      <c r="A23" s="1">
        <v>47</v>
      </c>
      <c r="B23" s="1" t="s">
        <v>23</v>
      </c>
      <c r="C23" s="1">
        <v>1834</v>
      </c>
      <c r="D23" s="1">
        <v>1421.2</v>
      </c>
      <c r="E23" s="9">
        <f t="shared" si="0"/>
        <v>3.9546973997001966E-3</v>
      </c>
      <c r="F23" s="4"/>
    </row>
    <row r="24" spans="1:6" x14ac:dyDescent="0.25">
      <c r="A24" s="1">
        <v>42</v>
      </c>
      <c r="B24" s="1" t="s">
        <v>20</v>
      </c>
      <c r="C24" s="1">
        <v>1571</v>
      </c>
      <c r="D24" s="1">
        <v>1217.4000000000001</v>
      </c>
      <c r="E24" s="9">
        <f t="shared" si="0"/>
        <v>3.3875940151949194E-3</v>
      </c>
      <c r="F24" s="4"/>
    </row>
    <row r="25" spans="1:6" x14ac:dyDescent="0.25">
      <c r="A25" s="1">
        <v>31</v>
      </c>
      <c r="B25" s="1" t="s">
        <v>15</v>
      </c>
      <c r="C25" s="1">
        <v>1386</v>
      </c>
      <c r="D25" s="1">
        <v>1074</v>
      </c>
      <c r="E25" s="9">
        <f t="shared" si="0"/>
        <v>2.9885624875302642E-3</v>
      </c>
      <c r="F25" s="4"/>
    </row>
    <row r="26" spans="1:6" x14ac:dyDescent="0.25">
      <c r="A26" s="1">
        <v>48</v>
      </c>
      <c r="B26" s="1" t="s">
        <v>24</v>
      </c>
      <c r="C26" s="1">
        <v>666</v>
      </c>
      <c r="D26" s="1">
        <v>516.1</v>
      </c>
      <c r="E26" s="9">
        <f t="shared" si="0"/>
        <v>1.4361239290636586E-3</v>
      </c>
      <c r="F26" s="4"/>
    </row>
    <row r="27" spans="1:6" x14ac:dyDescent="0.25">
      <c r="A27" s="1">
        <v>28</v>
      </c>
      <c r="B27" s="1" t="s">
        <v>14</v>
      </c>
      <c r="C27" s="1">
        <v>591</v>
      </c>
      <c r="D27" s="1">
        <v>458</v>
      </c>
      <c r="E27" s="9">
        <f t="shared" si="0"/>
        <v>1.2744521594868351E-3</v>
      </c>
      <c r="F27" s="4"/>
    </row>
    <row r="28" spans="1:6" x14ac:dyDescent="0.25">
      <c r="A28" s="1">
        <v>143</v>
      </c>
      <c r="B28" s="1" t="s">
        <v>42</v>
      </c>
      <c r="C28" s="1">
        <v>372</v>
      </c>
      <c r="D28" s="1">
        <v>288.3</v>
      </c>
      <c r="E28" s="9">
        <f t="shared" si="0"/>
        <v>8.0223702528396191E-4</v>
      </c>
      <c r="F28" s="4"/>
    </row>
    <row r="29" spans="1:6" x14ac:dyDescent="0.25">
      <c r="A29" s="8">
        <v>124</v>
      </c>
      <c r="B29" s="8" t="s">
        <v>39</v>
      </c>
      <c r="C29" s="8">
        <v>191</v>
      </c>
      <c r="D29" s="8">
        <v>148</v>
      </c>
      <c r="E29" s="9">
        <f t="shared" si="0"/>
        <v>4.118317021922524E-4</v>
      </c>
      <c r="F29" s="4"/>
    </row>
    <row r="30" spans="1:6" x14ac:dyDescent="0.25">
      <c r="A30" s="8">
        <v>12</v>
      </c>
      <c r="B30" s="8" t="s">
        <v>8</v>
      </c>
      <c r="C30" s="8">
        <v>167</v>
      </c>
      <c r="D30" s="8">
        <v>129.4</v>
      </c>
      <c r="E30" s="9">
        <f t="shared" si="0"/>
        <v>3.6007447475457744E-4</v>
      </c>
      <c r="F30" s="4"/>
    </row>
    <row r="31" spans="1:6" x14ac:dyDescent="0.25">
      <c r="A31" s="1">
        <v>21</v>
      </c>
      <c r="B31" s="1" t="s">
        <v>10</v>
      </c>
      <c r="C31" s="1">
        <v>128</v>
      </c>
      <c r="D31" s="1">
        <v>99.2</v>
      </c>
      <c r="E31" s="9">
        <f t="shared" si="0"/>
        <v>2.760385463342665E-4</v>
      </c>
      <c r="F31" s="4"/>
    </row>
    <row r="32" spans="1:6" x14ac:dyDescent="0.25">
      <c r="A32" s="1">
        <v>25</v>
      </c>
      <c r="B32" s="1" t="s">
        <v>80</v>
      </c>
      <c r="C32" s="1">
        <v>105</v>
      </c>
      <c r="D32" s="1">
        <v>81.400000000000006</v>
      </c>
      <c r="E32" s="9">
        <f t="shared" si="0"/>
        <v>2.2650743620573883E-4</v>
      </c>
      <c r="F32" s="4"/>
    </row>
    <row r="33" spans="1:6" x14ac:dyDescent="0.25">
      <c r="A33" s="1">
        <v>58</v>
      </c>
      <c r="B33" s="1" t="s">
        <v>67</v>
      </c>
      <c r="C33" s="1">
        <v>48</v>
      </c>
      <c r="D33" s="1">
        <v>37.200000000000003</v>
      </c>
      <c r="E33" s="9">
        <f t="shared" si="0"/>
        <v>1.0351445487534994E-4</v>
      </c>
      <c r="F33" s="4"/>
    </row>
    <row r="34" spans="1:6" x14ac:dyDescent="0.25">
      <c r="A34" s="1">
        <v>44</v>
      </c>
      <c r="B34" s="1" t="s">
        <v>22</v>
      </c>
      <c r="C34" s="1">
        <v>35</v>
      </c>
      <c r="D34" s="1">
        <v>27.1</v>
      </c>
      <c r="E34" s="9">
        <f t="shared" si="0"/>
        <v>7.540972384736514E-5</v>
      </c>
      <c r="F34" s="4"/>
    </row>
    <row r="35" spans="1:6" x14ac:dyDescent="0.25">
      <c r="A35" s="1">
        <v>131</v>
      </c>
      <c r="B35" s="1" t="s">
        <v>70</v>
      </c>
      <c r="C35" s="1">
        <v>11</v>
      </c>
      <c r="D35" s="1">
        <v>8.5</v>
      </c>
      <c r="E35" s="9">
        <f t="shared" si="0"/>
        <v>2.3652496409690172E-5</v>
      </c>
      <c r="F35" s="4"/>
    </row>
    <row r="36" spans="1:6" x14ac:dyDescent="0.25">
      <c r="A36" s="8">
        <v>71</v>
      </c>
      <c r="B36" s="8" t="s">
        <v>59</v>
      </c>
      <c r="C36" s="8">
        <v>7</v>
      </c>
      <c r="D36" s="8">
        <v>5.4</v>
      </c>
      <c r="E36" s="9">
        <f t="shared" si="0"/>
        <v>1.5026291836744346E-5</v>
      </c>
      <c r="F36" s="4"/>
    </row>
    <row r="37" spans="1:6" x14ac:dyDescent="0.25">
      <c r="A37" s="1">
        <v>5</v>
      </c>
      <c r="B37" s="1" t="s">
        <v>6</v>
      </c>
      <c r="C37" s="1">
        <v>1</v>
      </c>
      <c r="D37" s="1">
        <v>0.8</v>
      </c>
      <c r="E37" s="9">
        <f t="shared" si="0"/>
        <v>2.2261173091473102E-6</v>
      </c>
      <c r="F37" s="4"/>
    </row>
    <row r="38" spans="1:6" x14ac:dyDescent="0.25">
      <c r="A38" s="1">
        <v>41</v>
      </c>
      <c r="B38" s="1" t="s">
        <v>19</v>
      </c>
      <c r="C38" s="1">
        <v>1</v>
      </c>
      <c r="D38" s="1">
        <v>0.8</v>
      </c>
      <c r="E38" s="9">
        <f t="shared" si="0"/>
        <v>2.2261173091473102E-6</v>
      </c>
      <c r="F38" s="4"/>
    </row>
    <row r="39" spans="1:6" x14ac:dyDescent="0.25">
      <c r="D39" s="1">
        <f>SUM(D2:D38)</f>
        <v>359370.10000000009</v>
      </c>
      <c r="E39" s="9">
        <f>SUM(E2:E38)</f>
        <v>0.99999999999999978</v>
      </c>
      <c r="F39" s="4"/>
    </row>
    <row r="40" spans="1:6" x14ac:dyDescent="0.25">
      <c r="E40" s="9"/>
      <c r="F40" s="4"/>
    </row>
    <row r="41" spans="1:6" x14ac:dyDescent="0.25">
      <c r="E41" s="9"/>
      <c r="F41" s="4"/>
    </row>
    <row r="42" spans="1:6" x14ac:dyDescent="0.25">
      <c r="E42" s="9"/>
      <c r="F42" s="4"/>
    </row>
    <row r="43" spans="1:6" x14ac:dyDescent="0.25">
      <c r="E43" s="9"/>
      <c r="F43" s="4"/>
    </row>
    <row r="44" spans="1:6" x14ac:dyDescent="0.25">
      <c r="E44" s="9"/>
      <c r="F44" s="4"/>
    </row>
    <row r="45" spans="1:6" x14ac:dyDescent="0.25">
      <c r="E45" s="9"/>
      <c r="F45" s="4"/>
    </row>
    <row r="46" spans="1:6" x14ac:dyDescent="0.25">
      <c r="E46" s="9"/>
      <c r="F46" s="4"/>
    </row>
    <row r="47" spans="1:6" x14ac:dyDescent="0.25">
      <c r="E47" s="9"/>
      <c r="F47" s="4"/>
    </row>
    <row r="48" spans="1:6" x14ac:dyDescent="0.25">
      <c r="E48" s="9"/>
      <c r="F48" s="4"/>
    </row>
    <row r="49" spans="5:6" x14ac:dyDescent="0.25">
      <c r="E49" s="9"/>
      <c r="F49" s="4"/>
    </row>
    <row r="50" spans="5:6" x14ac:dyDescent="0.25">
      <c r="E50" s="2"/>
      <c r="F50" s="4"/>
    </row>
    <row r="51" spans="5:6" x14ac:dyDescent="0.25">
      <c r="E51" s="6"/>
      <c r="F51" s="4"/>
    </row>
    <row r="52" spans="5:6" x14ac:dyDescent="0.25">
      <c r="E52" s="7"/>
      <c r="F52" s="4"/>
    </row>
    <row r="53" spans="5:6" x14ac:dyDescent="0.25">
      <c r="E53" s="7"/>
      <c r="F53" s="4"/>
    </row>
    <row r="54" spans="5:6" x14ac:dyDescent="0.25">
      <c r="E54" s="7"/>
      <c r="F54" s="4"/>
    </row>
    <row r="55" spans="5:6" x14ac:dyDescent="0.25">
      <c r="E55" s="2"/>
    </row>
  </sheetData>
  <sortState ref="A2:E38">
    <sortCondition descending="1" ref="E2:E3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6"/>
  <sheetViews>
    <sheetView workbookViewId="0">
      <pane ySplit="1" topLeftCell="A607" activePane="bottomLeft" state="frozen"/>
      <selection pane="bottomLeft" activeCell="D596" sqref="D596"/>
    </sheetView>
  </sheetViews>
  <sheetFormatPr defaultColWidth="24.42578125" defaultRowHeight="15" x14ac:dyDescent="0.25"/>
  <cols>
    <col min="1" max="6" width="24.42578125" style="1"/>
  </cols>
  <sheetData>
    <row r="1" spans="1:6" x14ac:dyDescent="0.25">
      <c r="A1" s="1" t="s">
        <v>81</v>
      </c>
      <c r="B1" s="1" t="s">
        <v>82</v>
      </c>
      <c r="C1" s="1" t="s">
        <v>2</v>
      </c>
      <c r="D1" s="1" t="s">
        <v>3</v>
      </c>
    </row>
    <row r="2" spans="1:6" x14ac:dyDescent="0.25">
      <c r="A2" s="1" t="s">
        <v>83</v>
      </c>
      <c r="B2" s="1" t="s">
        <v>4</v>
      </c>
      <c r="C2" s="1">
        <v>30129</v>
      </c>
      <c r="D2" s="1">
        <v>6700.5</v>
      </c>
      <c r="E2" s="9"/>
    </row>
    <row r="3" spans="1:6" x14ac:dyDescent="0.25">
      <c r="A3" s="1" t="s">
        <v>83</v>
      </c>
      <c r="B3" s="1" t="s">
        <v>5</v>
      </c>
      <c r="C3" s="1">
        <v>4</v>
      </c>
      <c r="D3" s="1">
        <v>0.9</v>
      </c>
      <c r="E3" s="9"/>
      <c r="F3" s="4"/>
    </row>
    <row r="4" spans="1:6" x14ac:dyDescent="0.25">
      <c r="A4" s="8" t="s">
        <v>83</v>
      </c>
      <c r="B4" s="8" t="s">
        <v>6</v>
      </c>
      <c r="C4" s="8">
        <v>18</v>
      </c>
      <c r="D4" s="8">
        <v>4</v>
      </c>
      <c r="E4" s="9"/>
      <c r="F4" s="4"/>
    </row>
    <row r="5" spans="1:6" x14ac:dyDescent="0.25">
      <c r="A5" s="1" t="s">
        <v>83</v>
      </c>
      <c r="B5" s="1" t="s">
        <v>7</v>
      </c>
      <c r="C5" s="1">
        <v>101</v>
      </c>
      <c r="D5" s="1">
        <v>22.5</v>
      </c>
      <c r="E5" s="9"/>
      <c r="F5" s="4"/>
    </row>
    <row r="6" spans="1:6" x14ac:dyDescent="0.25">
      <c r="A6" s="8" t="s">
        <v>83</v>
      </c>
      <c r="B6" s="8" t="s">
        <v>8</v>
      </c>
      <c r="C6" s="8">
        <v>2295</v>
      </c>
      <c r="D6" s="8">
        <v>510.4</v>
      </c>
      <c r="E6" s="9"/>
      <c r="F6" s="4"/>
    </row>
    <row r="7" spans="1:6" x14ac:dyDescent="0.25">
      <c r="A7" s="1" t="s">
        <v>83</v>
      </c>
      <c r="B7" s="1" t="s">
        <v>9</v>
      </c>
      <c r="C7" s="1">
        <v>429</v>
      </c>
      <c r="D7" s="1">
        <v>95.4</v>
      </c>
      <c r="E7" s="9"/>
      <c r="F7" s="10"/>
    </row>
    <row r="8" spans="1:6" x14ac:dyDescent="0.25">
      <c r="A8" s="1" t="s">
        <v>83</v>
      </c>
      <c r="B8" s="1" t="s">
        <v>10</v>
      </c>
      <c r="C8" s="1">
        <v>61</v>
      </c>
      <c r="D8" s="1">
        <v>13.6</v>
      </c>
      <c r="E8" s="9"/>
      <c r="F8" s="4"/>
    </row>
    <row r="9" spans="1:6" x14ac:dyDescent="0.25">
      <c r="A9" s="1" t="s">
        <v>83</v>
      </c>
      <c r="B9" s="1" t="s">
        <v>11</v>
      </c>
      <c r="C9" s="1">
        <v>2370</v>
      </c>
      <c r="D9" s="1">
        <v>527.1</v>
      </c>
      <c r="E9" s="9"/>
      <c r="F9" s="10"/>
    </row>
    <row r="10" spans="1:6" x14ac:dyDescent="0.25">
      <c r="A10" s="1" t="s">
        <v>83</v>
      </c>
      <c r="B10" s="1" t="s">
        <v>12</v>
      </c>
      <c r="C10" s="1">
        <v>13094</v>
      </c>
      <c r="D10" s="1">
        <v>2912</v>
      </c>
      <c r="E10" s="9"/>
      <c r="F10" s="4"/>
    </row>
    <row r="11" spans="1:6" x14ac:dyDescent="0.25">
      <c r="A11" s="1" t="s">
        <v>83</v>
      </c>
      <c r="B11" s="1" t="s">
        <v>13</v>
      </c>
      <c r="C11" s="1">
        <v>2</v>
      </c>
      <c r="D11" s="1">
        <v>0.4</v>
      </c>
      <c r="E11" s="9"/>
      <c r="F11" s="4"/>
    </row>
    <row r="12" spans="1:6" x14ac:dyDescent="0.25">
      <c r="A12" s="1" t="s">
        <v>83</v>
      </c>
      <c r="B12" s="1" t="s">
        <v>14</v>
      </c>
      <c r="C12" s="1">
        <v>9</v>
      </c>
      <c r="D12" s="1">
        <v>2</v>
      </c>
      <c r="E12" s="9"/>
      <c r="F12" s="4"/>
    </row>
    <row r="13" spans="1:6" x14ac:dyDescent="0.25">
      <c r="A13" s="1" t="s">
        <v>83</v>
      </c>
      <c r="B13" s="1" t="s">
        <v>15</v>
      </c>
      <c r="C13" s="1">
        <v>12</v>
      </c>
      <c r="D13" s="1">
        <v>2.7</v>
      </c>
      <c r="E13" s="9"/>
      <c r="F13" s="4"/>
    </row>
    <row r="14" spans="1:6" x14ac:dyDescent="0.25">
      <c r="A14" s="1" t="s">
        <v>83</v>
      </c>
      <c r="B14" s="1" t="s">
        <v>17</v>
      </c>
      <c r="C14" s="1">
        <v>5383</v>
      </c>
      <c r="D14" s="1">
        <v>1197.2</v>
      </c>
      <c r="E14" s="9"/>
      <c r="F14" s="4"/>
    </row>
    <row r="15" spans="1:6" x14ac:dyDescent="0.25">
      <c r="A15" s="1" t="s">
        <v>83</v>
      </c>
      <c r="B15" s="1" t="s">
        <v>18</v>
      </c>
      <c r="C15" s="1">
        <v>461</v>
      </c>
      <c r="D15" s="1">
        <v>102.5</v>
      </c>
      <c r="E15" s="9"/>
      <c r="F15" s="4"/>
    </row>
    <row r="16" spans="1:6" x14ac:dyDescent="0.25">
      <c r="A16" s="1" t="s">
        <v>83</v>
      </c>
      <c r="B16" s="1" t="s">
        <v>20</v>
      </c>
      <c r="C16" s="1">
        <v>2283</v>
      </c>
      <c r="D16" s="1">
        <v>507.7</v>
      </c>
      <c r="E16" s="9"/>
      <c r="F16" s="4"/>
    </row>
    <row r="17" spans="1:6" x14ac:dyDescent="0.25">
      <c r="A17" s="1" t="s">
        <v>83</v>
      </c>
      <c r="B17" s="1" t="s">
        <v>21</v>
      </c>
      <c r="C17" s="1">
        <v>31165</v>
      </c>
      <c r="D17" s="1">
        <v>6930.9</v>
      </c>
      <c r="E17" s="9"/>
      <c r="F17" s="4"/>
    </row>
    <row r="18" spans="1:6" x14ac:dyDescent="0.25">
      <c r="A18" s="1" t="s">
        <v>83</v>
      </c>
      <c r="B18" s="1" t="s">
        <v>22</v>
      </c>
      <c r="C18" s="1">
        <v>16</v>
      </c>
      <c r="D18" s="1">
        <v>3.6</v>
      </c>
      <c r="E18" s="9"/>
      <c r="F18" s="4"/>
    </row>
    <row r="19" spans="1:6" x14ac:dyDescent="0.25">
      <c r="A19" s="1" t="s">
        <v>83</v>
      </c>
      <c r="B19" s="1" t="s">
        <v>23</v>
      </c>
      <c r="C19" s="1">
        <v>1</v>
      </c>
      <c r="D19" s="1">
        <v>0.2</v>
      </c>
      <c r="E19" s="9"/>
      <c r="F19" s="4"/>
    </row>
    <row r="20" spans="1:6" x14ac:dyDescent="0.25">
      <c r="A20" s="1" t="s">
        <v>83</v>
      </c>
      <c r="B20" s="1" t="s">
        <v>24</v>
      </c>
      <c r="C20" s="1">
        <v>863</v>
      </c>
      <c r="D20" s="1">
        <v>191.9</v>
      </c>
      <c r="E20" s="9"/>
      <c r="F20" s="4"/>
    </row>
    <row r="21" spans="1:6" x14ac:dyDescent="0.25">
      <c r="A21" s="1" t="s">
        <v>83</v>
      </c>
      <c r="B21" s="1" t="s">
        <v>25</v>
      </c>
      <c r="C21" s="1">
        <v>7623</v>
      </c>
      <c r="D21" s="1">
        <v>1695.3</v>
      </c>
      <c r="E21" s="9"/>
      <c r="F21" s="4"/>
    </row>
    <row r="22" spans="1:6" x14ac:dyDescent="0.25">
      <c r="A22" s="1" t="s">
        <v>83</v>
      </c>
      <c r="B22" s="1" t="s">
        <v>26</v>
      </c>
      <c r="C22" s="1">
        <v>12959</v>
      </c>
      <c r="D22" s="1">
        <v>2882</v>
      </c>
      <c r="E22" s="9"/>
      <c r="F22" s="4"/>
    </row>
    <row r="23" spans="1:6" x14ac:dyDescent="0.25">
      <c r="A23" s="1" t="s">
        <v>83</v>
      </c>
      <c r="B23" s="1" t="s">
        <v>27</v>
      </c>
      <c r="C23" s="1">
        <v>2</v>
      </c>
      <c r="D23" s="1">
        <v>0.4</v>
      </c>
      <c r="E23" s="9"/>
      <c r="F23" s="4"/>
    </row>
    <row r="24" spans="1:6" x14ac:dyDescent="0.25">
      <c r="A24" s="1" t="s">
        <v>83</v>
      </c>
      <c r="B24" s="1" t="s">
        <v>28</v>
      </c>
      <c r="C24" s="1">
        <v>2015</v>
      </c>
      <c r="D24" s="1">
        <v>448.1</v>
      </c>
      <c r="E24" s="9"/>
      <c r="F24" s="4"/>
    </row>
    <row r="25" spans="1:6" x14ac:dyDescent="0.25">
      <c r="A25" s="8" t="s">
        <v>83</v>
      </c>
      <c r="B25" s="8" t="s">
        <v>29</v>
      </c>
      <c r="C25" s="8">
        <v>2470</v>
      </c>
      <c r="D25" s="8">
        <v>549.29999999999995</v>
      </c>
      <c r="E25" s="9"/>
      <c r="F25" s="4"/>
    </row>
    <row r="26" spans="1:6" x14ac:dyDescent="0.25">
      <c r="A26" s="1" t="s">
        <v>83</v>
      </c>
      <c r="B26" s="1" t="s">
        <v>30</v>
      </c>
      <c r="C26" s="1">
        <v>2306</v>
      </c>
      <c r="D26" s="1">
        <v>512.79999999999995</v>
      </c>
      <c r="E26" s="9"/>
      <c r="F26" s="4"/>
    </row>
    <row r="27" spans="1:6" x14ac:dyDescent="0.25">
      <c r="A27" s="1" t="s">
        <v>83</v>
      </c>
      <c r="B27" s="1" t="s">
        <v>32</v>
      </c>
      <c r="C27" s="1">
        <v>1</v>
      </c>
      <c r="D27" s="1">
        <v>0.2</v>
      </c>
      <c r="E27" s="9"/>
      <c r="F27" s="4"/>
    </row>
    <row r="28" spans="1:6" x14ac:dyDescent="0.25">
      <c r="A28" s="8" t="s">
        <v>83</v>
      </c>
      <c r="B28" s="8" t="s">
        <v>33</v>
      </c>
      <c r="C28" s="8">
        <v>6</v>
      </c>
      <c r="D28" s="8">
        <v>1.3</v>
      </c>
      <c r="E28" s="9"/>
      <c r="F28" s="4"/>
    </row>
    <row r="29" spans="1:6" x14ac:dyDescent="0.25">
      <c r="A29" s="1" t="s">
        <v>83</v>
      </c>
      <c r="B29" s="1" t="s">
        <v>34</v>
      </c>
      <c r="C29" s="1">
        <v>4</v>
      </c>
      <c r="D29" s="1">
        <v>0.9</v>
      </c>
      <c r="E29" s="9"/>
      <c r="F29" s="4"/>
    </row>
    <row r="30" spans="1:6" x14ac:dyDescent="0.25">
      <c r="A30" s="8" t="s">
        <v>83</v>
      </c>
      <c r="B30" s="8" t="s">
        <v>35</v>
      </c>
      <c r="C30" s="8">
        <v>15</v>
      </c>
      <c r="D30" s="8">
        <v>3.3</v>
      </c>
      <c r="E30" s="9"/>
      <c r="F30" s="4"/>
    </row>
    <row r="31" spans="1:6" x14ac:dyDescent="0.25">
      <c r="A31" s="1" t="s">
        <v>83</v>
      </c>
      <c r="B31" s="1" t="s">
        <v>36</v>
      </c>
      <c r="C31" s="1">
        <v>235</v>
      </c>
      <c r="D31" s="1">
        <v>52.3</v>
      </c>
      <c r="E31" s="9"/>
      <c r="F31" s="4"/>
    </row>
    <row r="32" spans="1:6" x14ac:dyDescent="0.25">
      <c r="A32" s="8" t="s">
        <v>83</v>
      </c>
      <c r="B32" s="8" t="s">
        <v>37</v>
      </c>
      <c r="C32" s="8">
        <v>31</v>
      </c>
      <c r="D32" s="8">
        <v>6.9</v>
      </c>
      <c r="E32" s="9"/>
      <c r="F32" s="4"/>
    </row>
    <row r="33" spans="1:6" x14ac:dyDescent="0.25">
      <c r="A33" s="1" t="s">
        <v>83</v>
      </c>
      <c r="B33" s="1" t="s">
        <v>38</v>
      </c>
      <c r="C33" s="1">
        <v>40</v>
      </c>
      <c r="D33" s="1">
        <v>8.9</v>
      </c>
      <c r="E33" s="9"/>
      <c r="F33" s="4"/>
    </row>
    <row r="34" spans="1:6" x14ac:dyDescent="0.25">
      <c r="A34" s="1" t="s">
        <v>83</v>
      </c>
      <c r="B34" s="1" t="s">
        <v>39</v>
      </c>
      <c r="C34" s="1">
        <v>3</v>
      </c>
      <c r="D34" s="1">
        <v>0.7</v>
      </c>
      <c r="E34" s="9"/>
      <c r="F34" s="4"/>
    </row>
    <row r="35" spans="1:6" x14ac:dyDescent="0.25">
      <c r="A35" s="1" t="s">
        <v>83</v>
      </c>
      <c r="B35" s="1" t="s">
        <v>40</v>
      </c>
      <c r="C35" s="1">
        <v>9</v>
      </c>
      <c r="D35" s="1">
        <v>2</v>
      </c>
      <c r="E35" s="9"/>
      <c r="F35" s="4"/>
    </row>
    <row r="36" spans="1:6" x14ac:dyDescent="0.25">
      <c r="A36" s="1" t="s">
        <v>83</v>
      </c>
      <c r="B36" s="1" t="s">
        <v>43</v>
      </c>
      <c r="C36" s="1">
        <v>1252</v>
      </c>
      <c r="D36" s="1">
        <v>278.39999999999998</v>
      </c>
      <c r="E36" s="9"/>
      <c r="F36" s="4"/>
    </row>
    <row r="37" spans="1:6" x14ac:dyDescent="0.25">
      <c r="A37" s="1" t="s">
        <v>83</v>
      </c>
      <c r="B37" s="1" t="s">
        <v>44</v>
      </c>
      <c r="C37" s="1">
        <v>90</v>
      </c>
      <c r="D37" s="1">
        <v>20</v>
      </c>
      <c r="E37" s="9"/>
      <c r="F37" s="4"/>
    </row>
    <row r="38" spans="1:6" x14ac:dyDescent="0.25">
      <c r="A38" s="1" t="s">
        <v>83</v>
      </c>
      <c r="B38" s="1" t="s">
        <v>45</v>
      </c>
      <c r="C38" s="1">
        <v>30</v>
      </c>
      <c r="D38" s="1">
        <v>6.7</v>
      </c>
      <c r="E38" s="9"/>
      <c r="F38" s="4"/>
    </row>
    <row r="39" spans="1:6" x14ac:dyDescent="0.25">
      <c r="A39" s="1" t="s">
        <v>83</v>
      </c>
      <c r="B39" s="1" t="s">
        <v>46</v>
      </c>
      <c r="C39" s="1">
        <v>20</v>
      </c>
      <c r="D39" s="1">
        <v>4.4000000000000004</v>
      </c>
      <c r="E39" s="9"/>
      <c r="F39" s="4"/>
    </row>
    <row r="40" spans="1:6" x14ac:dyDescent="0.25">
      <c r="A40" s="1" t="s">
        <v>83</v>
      </c>
      <c r="B40" s="1" t="s">
        <v>47</v>
      </c>
      <c r="C40" s="1">
        <v>3288</v>
      </c>
      <c r="D40" s="1">
        <v>731.2</v>
      </c>
      <c r="E40" s="9"/>
      <c r="F40" s="4"/>
    </row>
    <row r="41" spans="1:6" x14ac:dyDescent="0.25">
      <c r="A41" s="1" t="s">
        <v>83</v>
      </c>
      <c r="B41" s="1" t="s">
        <v>48</v>
      </c>
      <c r="C41" s="1">
        <v>941</v>
      </c>
      <c r="D41" s="1">
        <v>209.3</v>
      </c>
      <c r="E41" s="9"/>
      <c r="F41" s="4"/>
    </row>
    <row r="42" spans="1:6" x14ac:dyDescent="0.25">
      <c r="A42" s="1" t="s">
        <v>83</v>
      </c>
      <c r="B42" s="1" t="s">
        <v>49</v>
      </c>
      <c r="C42" s="1">
        <v>105</v>
      </c>
      <c r="D42" s="1">
        <v>23.4</v>
      </c>
      <c r="E42" s="9"/>
      <c r="F42" s="4"/>
    </row>
    <row r="43" spans="1:6" x14ac:dyDescent="0.25">
      <c r="A43" s="1" t="s">
        <v>83</v>
      </c>
      <c r="B43" s="1" t="s">
        <v>53</v>
      </c>
      <c r="C43" s="1">
        <v>195</v>
      </c>
      <c r="D43" s="1">
        <v>43.4</v>
      </c>
      <c r="E43" s="9"/>
      <c r="F43" s="4"/>
    </row>
    <row r="44" spans="1:6" x14ac:dyDescent="0.25">
      <c r="A44" s="1" t="s">
        <v>83</v>
      </c>
      <c r="B44" s="1" t="s">
        <v>54</v>
      </c>
      <c r="C44" s="1">
        <v>151</v>
      </c>
      <c r="D44" s="1">
        <v>33.6</v>
      </c>
      <c r="E44" s="9"/>
      <c r="F44" s="4"/>
    </row>
    <row r="45" spans="1:6" x14ac:dyDescent="0.25">
      <c r="A45" s="1" t="s">
        <v>83</v>
      </c>
      <c r="B45" s="1" t="s">
        <v>55</v>
      </c>
      <c r="C45" s="1">
        <v>108</v>
      </c>
      <c r="D45" s="1">
        <v>24</v>
      </c>
      <c r="E45" s="9"/>
      <c r="F45" s="4"/>
    </row>
    <row r="46" spans="1:6" x14ac:dyDescent="0.25">
      <c r="A46" s="1" t="s">
        <v>83</v>
      </c>
      <c r="B46" s="1" t="s">
        <v>56</v>
      </c>
      <c r="C46" s="1">
        <v>463</v>
      </c>
      <c r="D46" s="1">
        <v>103</v>
      </c>
      <c r="E46" s="9"/>
      <c r="F46" s="4"/>
    </row>
    <row r="47" spans="1:6" x14ac:dyDescent="0.25">
      <c r="A47" s="1" t="s">
        <v>84</v>
      </c>
      <c r="B47" s="1" t="s">
        <v>4</v>
      </c>
      <c r="C47" s="1">
        <v>731</v>
      </c>
      <c r="D47" s="1">
        <v>162.6</v>
      </c>
      <c r="E47" s="9"/>
      <c r="F47" s="4"/>
    </row>
    <row r="48" spans="1:6" x14ac:dyDescent="0.25">
      <c r="A48" s="1" t="s">
        <v>84</v>
      </c>
      <c r="B48" s="1" t="s">
        <v>5</v>
      </c>
      <c r="C48" s="1">
        <v>157</v>
      </c>
      <c r="D48" s="1">
        <v>34.9</v>
      </c>
      <c r="E48" s="9"/>
      <c r="F48" s="4"/>
    </row>
    <row r="49" spans="1:6" x14ac:dyDescent="0.25">
      <c r="A49" s="1" t="s">
        <v>84</v>
      </c>
      <c r="B49" s="1" t="s">
        <v>8</v>
      </c>
      <c r="C49" s="1">
        <v>32</v>
      </c>
      <c r="D49" s="1">
        <v>7.1</v>
      </c>
      <c r="E49" s="9"/>
      <c r="F49" s="4"/>
    </row>
    <row r="50" spans="1:6" x14ac:dyDescent="0.25">
      <c r="A50" s="1" t="s">
        <v>84</v>
      </c>
      <c r="B50" s="1" t="s">
        <v>11</v>
      </c>
      <c r="C50" s="1">
        <v>80</v>
      </c>
      <c r="D50" s="1">
        <v>17.8</v>
      </c>
      <c r="E50" s="2"/>
      <c r="F50" s="4"/>
    </row>
    <row r="51" spans="1:6" x14ac:dyDescent="0.25">
      <c r="A51" s="1" t="s">
        <v>84</v>
      </c>
      <c r="B51" s="1" t="s">
        <v>12</v>
      </c>
      <c r="C51" s="1">
        <v>10</v>
      </c>
      <c r="D51" s="1">
        <v>2.2000000000000002</v>
      </c>
      <c r="E51" s="6"/>
      <c r="F51" s="4"/>
    </row>
    <row r="52" spans="1:6" x14ac:dyDescent="0.25">
      <c r="A52" s="1" t="s">
        <v>84</v>
      </c>
      <c r="B52" s="1" t="s">
        <v>17</v>
      </c>
      <c r="C52" s="1">
        <v>32</v>
      </c>
      <c r="D52" s="1">
        <v>7.1</v>
      </c>
      <c r="E52" s="7"/>
      <c r="F52" s="4"/>
    </row>
    <row r="53" spans="1:6" x14ac:dyDescent="0.25">
      <c r="A53" s="1" t="s">
        <v>84</v>
      </c>
      <c r="B53" s="1" t="s">
        <v>18</v>
      </c>
      <c r="C53" s="1">
        <v>1</v>
      </c>
      <c r="D53" s="1">
        <v>0.2</v>
      </c>
      <c r="E53" s="7"/>
      <c r="F53" s="4"/>
    </row>
    <row r="54" spans="1:6" x14ac:dyDescent="0.25">
      <c r="A54" s="1" t="s">
        <v>84</v>
      </c>
      <c r="B54" s="1" t="s">
        <v>20</v>
      </c>
      <c r="C54" s="1">
        <v>4</v>
      </c>
      <c r="D54" s="1">
        <v>0.9</v>
      </c>
      <c r="E54" s="7"/>
      <c r="F54" s="4"/>
    </row>
    <row r="55" spans="1:6" x14ac:dyDescent="0.25">
      <c r="A55" s="1" t="s">
        <v>84</v>
      </c>
      <c r="B55" s="1" t="s">
        <v>21</v>
      </c>
      <c r="C55" s="1">
        <v>73</v>
      </c>
      <c r="D55" s="1">
        <v>16.2</v>
      </c>
      <c r="E55" s="2"/>
    </row>
    <row r="56" spans="1:6" x14ac:dyDescent="0.25">
      <c r="A56" s="1" t="s">
        <v>84</v>
      </c>
      <c r="B56" s="1" t="s">
        <v>25</v>
      </c>
      <c r="C56" s="1">
        <v>115</v>
      </c>
      <c r="D56" s="1">
        <v>25.6</v>
      </c>
    </row>
    <row r="57" spans="1:6" x14ac:dyDescent="0.25">
      <c r="A57" s="1" t="s">
        <v>84</v>
      </c>
      <c r="B57" s="1" t="s">
        <v>26</v>
      </c>
      <c r="C57" s="1">
        <v>76</v>
      </c>
      <c r="D57" s="1">
        <v>16.899999999999999</v>
      </c>
    </row>
    <row r="58" spans="1:6" x14ac:dyDescent="0.25">
      <c r="A58" s="1" t="s">
        <v>84</v>
      </c>
      <c r="B58" s="1" t="s">
        <v>28</v>
      </c>
      <c r="C58" s="1">
        <v>7</v>
      </c>
      <c r="D58" s="1">
        <v>1.6</v>
      </c>
    </row>
    <row r="59" spans="1:6" x14ac:dyDescent="0.25">
      <c r="A59" s="1" t="s">
        <v>84</v>
      </c>
      <c r="B59" s="1" t="s">
        <v>29</v>
      </c>
      <c r="C59" s="1">
        <v>25</v>
      </c>
      <c r="D59" s="1">
        <v>5.6</v>
      </c>
    </row>
    <row r="60" spans="1:6" x14ac:dyDescent="0.25">
      <c r="A60" s="1" t="s">
        <v>84</v>
      </c>
      <c r="B60" s="1" t="s">
        <v>30</v>
      </c>
      <c r="C60" s="1">
        <v>75</v>
      </c>
      <c r="D60" s="1">
        <v>16.7</v>
      </c>
    </row>
    <row r="61" spans="1:6" x14ac:dyDescent="0.25">
      <c r="A61" s="1" t="s">
        <v>84</v>
      </c>
      <c r="B61" s="1" t="s">
        <v>35</v>
      </c>
      <c r="C61" s="1">
        <v>1</v>
      </c>
      <c r="D61" s="1">
        <v>0.2</v>
      </c>
    </row>
    <row r="62" spans="1:6" x14ac:dyDescent="0.25">
      <c r="A62" s="1" t="s">
        <v>84</v>
      </c>
      <c r="B62" s="1" t="s">
        <v>47</v>
      </c>
      <c r="C62" s="1">
        <v>3</v>
      </c>
      <c r="D62" s="1">
        <v>0.7</v>
      </c>
    </row>
    <row r="63" spans="1:6" x14ac:dyDescent="0.25">
      <c r="A63" s="1" t="s">
        <v>84</v>
      </c>
      <c r="B63" s="1" t="s">
        <v>48</v>
      </c>
      <c r="C63" s="1">
        <v>7</v>
      </c>
      <c r="D63" s="1">
        <v>1.6</v>
      </c>
    </row>
    <row r="64" spans="1:6" x14ac:dyDescent="0.25">
      <c r="A64" s="1" t="s">
        <v>85</v>
      </c>
      <c r="B64" s="1" t="s">
        <v>4</v>
      </c>
      <c r="C64" s="1">
        <v>2</v>
      </c>
      <c r="D64" s="1">
        <v>0.4</v>
      </c>
    </row>
    <row r="65" spans="1:4" x14ac:dyDescent="0.25">
      <c r="A65" s="1" t="s">
        <v>85</v>
      </c>
      <c r="B65" s="1" t="s">
        <v>12</v>
      </c>
      <c r="C65" s="1">
        <v>18</v>
      </c>
      <c r="D65" s="1">
        <v>4</v>
      </c>
    </row>
    <row r="66" spans="1:4" x14ac:dyDescent="0.25">
      <c r="A66" s="1" t="s">
        <v>85</v>
      </c>
      <c r="B66" s="1" t="s">
        <v>17</v>
      </c>
      <c r="C66" s="1">
        <v>6</v>
      </c>
      <c r="D66" s="1">
        <v>1.3</v>
      </c>
    </row>
    <row r="67" spans="1:4" x14ac:dyDescent="0.25">
      <c r="A67" s="1" t="s">
        <v>85</v>
      </c>
      <c r="B67" s="1" t="s">
        <v>21</v>
      </c>
      <c r="C67" s="1">
        <v>3</v>
      </c>
      <c r="D67" s="1">
        <v>0.7</v>
      </c>
    </row>
    <row r="68" spans="1:4" x14ac:dyDescent="0.25">
      <c r="A68" s="1" t="s">
        <v>85</v>
      </c>
      <c r="B68" s="1" t="s">
        <v>43</v>
      </c>
      <c r="C68" s="1">
        <v>1</v>
      </c>
      <c r="D68" s="1">
        <v>0.2</v>
      </c>
    </row>
    <row r="69" spans="1:4" x14ac:dyDescent="0.25">
      <c r="A69" s="1" t="s">
        <v>85</v>
      </c>
      <c r="B69" s="1" t="s">
        <v>47</v>
      </c>
      <c r="C69" s="1">
        <v>1</v>
      </c>
      <c r="D69" s="1">
        <v>0.2</v>
      </c>
    </row>
    <row r="70" spans="1:4" x14ac:dyDescent="0.25">
      <c r="A70" s="1" t="s">
        <v>86</v>
      </c>
      <c r="B70" s="1" t="s">
        <v>4</v>
      </c>
      <c r="C70" s="1">
        <v>351</v>
      </c>
      <c r="D70" s="1">
        <v>78.099999999999994</v>
      </c>
    </row>
    <row r="71" spans="1:4" x14ac:dyDescent="0.25">
      <c r="A71" s="1" t="s">
        <v>86</v>
      </c>
      <c r="B71" s="1" t="s">
        <v>6</v>
      </c>
      <c r="C71" s="1">
        <v>11</v>
      </c>
      <c r="D71" s="1">
        <v>2.4</v>
      </c>
    </row>
    <row r="72" spans="1:4" x14ac:dyDescent="0.25">
      <c r="A72" s="1" t="s">
        <v>86</v>
      </c>
      <c r="B72" s="1" t="s">
        <v>8</v>
      </c>
      <c r="C72" s="1">
        <v>622</v>
      </c>
      <c r="D72" s="1">
        <v>138.30000000000001</v>
      </c>
    </row>
    <row r="73" spans="1:4" x14ac:dyDescent="0.25">
      <c r="A73" s="1" t="s">
        <v>86</v>
      </c>
      <c r="B73" s="1" t="s">
        <v>10</v>
      </c>
      <c r="C73" s="1">
        <v>2</v>
      </c>
      <c r="D73" s="1">
        <v>0.4</v>
      </c>
    </row>
    <row r="74" spans="1:4" x14ac:dyDescent="0.25">
      <c r="A74" s="1" t="s">
        <v>86</v>
      </c>
      <c r="B74" s="1" t="s">
        <v>11</v>
      </c>
      <c r="C74" s="1">
        <v>59</v>
      </c>
      <c r="D74" s="1">
        <v>13.1</v>
      </c>
    </row>
    <row r="75" spans="1:4" x14ac:dyDescent="0.25">
      <c r="A75" s="1" t="s">
        <v>86</v>
      </c>
      <c r="B75" s="1" t="s">
        <v>12</v>
      </c>
      <c r="C75" s="1">
        <v>291</v>
      </c>
      <c r="D75" s="1">
        <v>64.7</v>
      </c>
    </row>
    <row r="76" spans="1:4" x14ac:dyDescent="0.25">
      <c r="A76" s="1" t="s">
        <v>86</v>
      </c>
      <c r="B76" s="1" t="s">
        <v>17</v>
      </c>
      <c r="C76" s="1">
        <v>152</v>
      </c>
      <c r="D76" s="1">
        <v>33.799999999999997</v>
      </c>
    </row>
    <row r="77" spans="1:4" x14ac:dyDescent="0.25">
      <c r="A77" s="1" t="s">
        <v>86</v>
      </c>
      <c r="B77" s="1" t="s">
        <v>18</v>
      </c>
      <c r="C77" s="1">
        <v>3</v>
      </c>
      <c r="D77" s="1">
        <v>0.7</v>
      </c>
    </row>
    <row r="78" spans="1:4" x14ac:dyDescent="0.25">
      <c r="A78" s="1" t="s">
        <v>86</v>
      </c>
      <c r="B78" s="1" t="s">
        <v>19</v>
      </c>
      <c r="C78" s="1">
        <v>1</v>
      </c>
      <c r="D78" s="1">
        <v>0.2</v>
      </c>
    </row>
    <row r="79" spans="1:4" x14ac:dyDescent="0.25">
      <c r="A79" s="1" t="s">
        <v>86</v>
      </c>
      <c r="B79" s="1" t="s">
        <v>20</v>
      </c>
      <c r="C79" s="1">
        <v>1025</v>
      </c>
      <c r="D79" s="1">
        <v>228</v>
      </c>
    </row>
    <row r="80" spans="1:4" x14ac:dyDescent="0.25">
      <c r="A80" s="1" t="s">
        <v>86</v>
      </c>
      <c r="B80" s="1" t="s">
        <v>21</v>
      </c>
      <c r="C80" s="1">
        <v>4533</v>
      </c>
      <c r="D80" s="1">
        <v>1008.1</v>
      </c>
    </row>
    <row r="81" spans="1:4" x14ac:dyDescent="0.25">
      <c r="A81" s="1" t="s">
        <v>86</v>
      </c>
      <c r="B81" s="1" t="s">
        <v>25</v>
      </c>
      <c r="C81" s="1">
        <v>413</v>
      </c>
      <c r="D81" s="1">
        <v>91.8</v>
      </c>
    </row>
    <row r="82" spans="1:4" x14ac:dyDescent="0.25">
      <c r="A82" s="1" t="s">
        <v>86</v>
      </c>
      <c r="B82" s="1" t="s">
        <v>26</v>
      </c>
      <c r="C82" s="1">
        <v>407</v>
      </c>
      <c r="D82" s="1">
        <v>90.5</v>
      </c>
    </row>
    <row r="83" spans="1:4" x14ac:dyDescent="0.25">
      <c r="A83" s="1" t="s">
        <v>86</v>
      </c>
      <c r="B83" s="1" t="s">
        <v>28</v>
      </c>
      <c r="C83" s="1">
        <v>88</v>
      </c>
      <c r="D83" s="1">
        <v>19.600000000000001</v>
      </c>
    </row>
    <row r="84" spans="1:4" x14ac:dyDescent="0.25">
      <c r="A84" s="1" t="s">
        <v>86</v>
      </c>
      <c r="B84" s="1" t="s">
        <v>29</v>
      </c>
      <c r="C84" s="1">
        <v>1356</v>
      </c>
      <c r="D84" s="1">
        <v>301.60000000000002</v>
      </c>
    </row>
    <row r="85" spans="1:4" x14ac:dyDescent="0.25">
      <c r="A85" s="1" t="s">
        <v>86</v>
      </c>
      <c r="B85" s="1" t="s">
        <v>30</v>
      </c>
      <c r="C85" s="1">
        <v>16</v>
      </c>
      <c r="D85" s="1">
        <v>3.6</v>
      </c>
    </row>
    <row r="86" spans="1:4" x14ac:dyDescent="0.25">
      <c r="A86" s="1" t="s">
        <v>86</v>
      </c>
      <c r="B86" s="1" t="s">
        <v>36</v>
      </c>
      <c r="C86" s="1">
        <v>51</v>
      </c>
      <c r="D86" s="1">
        <v>11.3</v>
      </c>
    </row>
    <row r="87" spans="1:4" x14ac:dyDescent="0.25">
      <c r="A87" s="1" t="s">
        <v>86</v>
      </c>
      <c r="B87" s="1" t="s">
        <v>37</v>
      </c>
      <c r="C87" s="1">
        <v>3</v>
      </c>
      <c r="D87" s="1">
        <v>0.7</v>
      </c>
    </row>
    <row r="88" spans="1:4" x14ac:dyDescent="0.25">
      <c r="A88" s="1" t="s">
        <v>86</v>
      </c>
      <c r="B88" s="1" t="s">
        <v>38</v>
      </c>
      <c r="C88" s="1">
        <v>1</v>
      </c>
      <c r="D88" s="1">
        <v>0.2</v>
      </c>
    </row>
    <row r="89" spans="1:4" x14ac:dyDescent="0.25">
      <c r="A89" s="1" t="s">
        <v>86</v>
      </c>
      <c r="B89" s="1" t="s">
        <v>43</v>
      </c>
      <c r="C89" s="1">
        <v>40</v>
      </c>
      <c r="D89" s="1">
        <v>8.9</v>
      </c>
    </row>
    <row r="90" spans="1:4" x14ac:dyDescent="0.25">
      <c r="A90" s="1" t="s">
        <v>86</v>
      </c>
      <c r="B90" s="1" t="s">
        <v>44</v>
      </c>
      <c r="C90" s="1">
        <v>4</v>
      </c>
      <c r="D90" s="1">
        <v>0.9</v>
      </c>
    </row>
    <row r="91" spans="1:4" x14ac:dyDescent="0.25">
      <c r="A91" s="1" t="s">
        <v>86</v>
      </c>
      <c r="B91" s="1" t="s">
        <v>46</v>
      </c>
      <c r="C91" s="1">
        <v>1</v>
      </c>
      <c r="D91" s="1">
        <v>0.2</v>
      </c>
    </row>
    <row r="92" spans="1:4" x14ac:dyDescent="0.25">
      <c r="A92" s="1" t="s">
        <v>86</v>
      </c>
      <c r="B92" s="1" t="s">
        <v>47</v>
      </c>
      <c r="C92" s="1">
        <v>3</v>
      </c>
      <c r="D92" s="1">
        <v>0.7</v>
      </c>
    </row>
    <row r="93" spans="1:4" x14ac:dyDescent="0.25">
      <c r="A93" s="1" t="s">
        <v>86</v>
      </c>
      <c r="B93" s="1" t="s">
        <v>48</v>
      </c>
      <c r="C93" s="1">
        <v>69</v>
      </c>
      <c r="D93" s="1">
        <v>15.3</v>
      </c>
    </row>
    <row r="94" spans="1:4" x14ac:dyDescent="0.25">
      <c r="A94" s="1" t="s">
        <v>86</v>
      </c>
      <c r="B94" s="1" t="s">
        <v>55</v>
      </c>
      <c r="C94" s="1">
        <v>3</v>
      </c>
      <c r="D94" s="1">
        <v>0.7</v>
      </c>
    </row>
    <row r="95" spans="1:4" x14ac:dyDescent="0.25">
      <c r="A95" s="1" t="s">
        <v>86</v>
      </c>
      <c r="B95" s="1" t="s">
        <v>56</v>
      </c>
      <c r="C95" s="1">
        <v>1</v>
      </c>
      <c r="D95" s="1">
        <v>0.2</v>
      </c>
    </row>
    <row r="96" spans="1:4" x14ac:dyDescent="0.25">
      <c r="A96" s="1" t="s">
        <v>87</v>
      </c>
      <c r="B96" s="1" t="s">
        <v>4</v>
      </c>
      <c r="C96" s="1">
        <v>5</v>
      </c>
      <c r="D96" s="1">
        <v>1.1000000000000001</v>
      </c>
    </row>
    <row r="97" spans="1:4" x14ac:dyDescent="0.25">
      <c r="A97" s="1" t="s">
        <v>87</v>
      </c>
      <c r="B97" s="1" t="s">
        <v>9</v>
      </c>
      <c r="C97" s="1">
        <v>352</v>
      </c>
      <c r="D97" s="1">
        <v>78.3</v>
      </c>
    </row>
    <row r="98" spans="1:4" x14ac:dyDescent="0.25">
      <c r="A98" s="1" t="s">
        <v>87</v>
      </c>
      <c r="B98" s="1" t="s">
        <v>12</v>
      </c>
      <c r="C98" s="1">
        <v>1</v>
      </c>
      <c r="D98" s="1">
        <v>0.2</v>
      </c>
    </row>
    <row r="99" spans="1:4" x14ac:dyDescent="0.25">
      <c r="A99" s="1" t="s">
        <v>87</v>
      </c>
      <c r="B99" s="1" t="s">
        <v>17</v>
      </c>
      <c r="C99" s="1">
        <v>18</v>
      </c>
      <c r="D99" s="1">
        <v>4</v>
      </c>
    </row>
    <row r="100" spans="1:4" x14ac:dyDescent="0.25">
      <c r="A100" s="1" t="s">
        <v>87</v>
      </c>
      <c r="B100" s="1" t="s">
        <v>21</v>
      </c>
      <c r="C100" s="1">
        <v>15</v>
      </c>
      <c r="D100" s="1">
        <v>3.3</v>
      </c>
    </row>
    <row r="101" spans="1:4" x14ac:dyDescent="0.25">
      <c r="A101" s="1" t="s">
        <v>87</v>
      </c>
      <c r="B101" s="1" t="s">
        <v>25</v>
      </c>
      <c r="C101" s="1">
        <v>1</v>
      </c>
      <c r="D101" s="1">
        <v>0.2</v>
      </c>
    </row>
    <row r="102" spans="1:4" x14ac:dyDescent="0.25">
      <c r="A102" s="1" t="s">
        <v>87</v>
      </c>
      <c r="B102" s="1" t="s">
        <v>26</v>
      </c>
      <c r="C102" s="1">
        <v>1</v>
      </c>
      <c r="D102" s="1">
        <v>0.2</v>
      </c>
    </row>
    <row r="103" spans="1:4" x14ac:dyDescent="0.25">
      <c r="A103" s="1" t="s">
        <v>87</v>
      </c>
      <c r="B103" s="1" t="s">
        <v>28</v>
      </c>
      <c r="C103" s="1">
        <v>2</v>
      </c>
      <c r="D103" s="1">
        <v>0.4</v>
      </c>
    </row>
    <row r="104" spans="1:4" x14ac:dyDescent="0.25">
      <c r="A104" s="1" t="s">
        <v>87</v>
      </c>
      <c r="B104" s="1" t="s">
        <v>29</v>
      </c>
      <c r="C104" s="1">
        <v>3</v>
      </c>
      <c r="D104" s="1">
        <v>0.7</v>
      </c>
    </row>
    <row r="105" spans="1:4" x14ac:dyDescent="0.25">
      <c r="A105" s="1" t="s">
        <v>87</v>
      </c>
      <c r="B105" s="1" t="s">
        <v>44</v>
      </c>
      <c r="C105" s="1">
        <v>1</v>
      </c>
      <c r="D105" s="1">
        <v>0.2</v>
      </c>
    </row>
    <row r="106" spans="1:4" x14ac:dyDescent="0.25">
      <c r="A106" s="1" t="s">
        <v>88</v>
      </c>
      <c r="B106" s="1" t="s">
        <v>4</v>
      </c>
      <c r="C106" s="1">
        <v>151</v>
      </c>
      <c r="D106" s="1">
        <v>33.6</v>
      </c>
    </row>
    <row r="107" spans="1:4" x14ac:dyDescent="0.25">
      <c r="A107" s="1" t="s">
        <v>88</v>
      </c>
      <c r="B107" s="1" t="s">
        <v>8</v>
      </c>
      <c r="C107" s="1">
        <v>27</v>
      </c>
      <c r="D107" s="1">
        <v>6</v>
      </c>
    </row>
    <row r="108" spans="1:4" x14ac:dyDescent="0.25">
      <c r="A108" s="1" t="s">
        <v>88</v>
      </c>
      <c r="B108" s="1" t="s">
        <v>10</v>
      </c>
      <c r="C108" s="1">
        <v>233</v>
      </c>
      <c r="D108" s="1">
        <v>51.8</v>
      </c>
    </row>
    <row r="109" spans="1:4" x14ac:dyDescent="0.25">
      <c r="A109" s="1" t="s">
        <v>88</v>
      </c>
      <c r="B109" s="1" t="s">
        <v>11</v>
      </c>
      <c r="C109" s="1">
        <v>12</v>
      </c>
      <c r="D109" s="1">
        <v>2.7</v>
      </c>
    </row>
    <row r="110" spans="1:4" x14ac:dyDescent="0.25">
      <c r="A110" s="1" t="s">
        <v>88</v>
      </c>
      <c r="B110" s="1" t="s">
        <v>12</v>
      </c>
      <c r="C110" s="1">
        <v>531</v>
      </c>
      <c r="D110" s="1">
        <v>118.1</v>
      </c>
    </row>
    <row r="111" spans="1:4" x14ac:dyDescent="0.25">
      <c r="A111" s="1" t="s">
        <v>88</v>
      </c>
      <c r="B111" s="1" t="s">
        <v>14</v>
      </c>
      <c r="C111" s="1">
        <v>53</v>
      </c>
      <c r="D111" s="1">
        <v>11.8</v>
      </c>
    </row>
    <row r="112" spans="1:4" x14ac:dyDescent="0.25">
      <c r="A112" s="1" t="s">
        <v>88</v>
      </c>
      <c r="B112" s="1" t="s">
        <v>15</v>
      </c>
      <c r="C112" s="1">
        <v>32</v>
      </c>
      <c r="D112" s="1">
        <v>7.1</v>
      </c>
    </row>
    <row r="113" spans="1:4" x14ac:dyDescent="0.25">
      <c r="A113" s="1" t="s">
        <v>88</v>
      </c>
      <c r="B113" s="1" t="s">
        <v>17</v>
      </c>
      <c r="C113" s="1">
        <v>313</v>
      </c>
      <c r="D113" s="1">
        <v>69.599999999999994</v>
      </c>
    </row>
    <row r="114" spans="1:4" x14ac:dyDescent="0.25">
      <c r="A114" s="1" t="s">
        <v>88</v>
      </c>
      <c r="B114" s="1" t="s">
        <v>18</v>
      </c>
      <c r="C114" s="1">
        <v>71</v>
      </c>
      <c r="D114" s="1">
        <v>15.8</v>
      </c>
    </row>
    <row r="115" spans="1:4" x14ac:dyDescent="0.25">
      <c r="A115" s="1" t="s">
        <v>88</v>
      </c>
      <c r="B115" s="1" t="s">
        <v>19</v>
      </c>
      <c r="C115" s="1">
        <v>6</v>
      </c>
      <c r="D115" s="1">
        <v>1.3</v>
      </c>
    </row>
    <row r="116" spans="1:4" x14ac:dyDescent="0.25">
      <c r="A116" s="1" t="s">
        <v>88</v>
      </c>
      <c r="B116" s="1" t="s">
        <v>20</v>
      </c>
      <c r="C116" s="1">
        <v>12</v>
      </c>
      <c r="D116" s="1">
        <v>2.7</v>
      </c>
    </row>
    <row r="117" spans="1:4" x14ac:dyDescent="0.25">
      <c r="A117" s="1" t="s">
        <v>88</v>
      </c>
      <c r="B117" s="1" t="s">
        <v>21</v>
      </c>
      <c r="C117" s="1">
        <v>41</v>
      </c>
      <c r="D117" s="1">
        <v>9.1</v>
      </c>
    </row>
    <row r="118" spans="1:4" x14ac:dyDescent="0.25">
      <c r="A118" s="1" t="s">
        <v>88</v>
      </c>
      <c r="B118" s="1" t="s">
        <v>24</v>
      </c>
      <c r="C118" s="1">
        <v>3</v>
      </c>
      <c r="D118" s="1">
        <v>0.7</v>
      </c>
    </row>
    <row r="119" spans="1:4" x14ac:dyDescent="0.25">
      <c r="A119" s="1" t="s">
        <v>88</v>
      </c>
      <c r="B119" s="1" t="s">
        <v>25</v>
      </c>
      <c r="C119" s="1">
        <v>91</v>
      </c>
      <c r="D119" s="1">
        <v>20.2</v>
      </c>
    </row>
    <row r="120" spans="1:4" x14ac:dyDescent="0.25">
      <c r="A120" s="1" t="s">
        <v>88</v>
      </c>
      <c r="B120" s="1" t="s">
        <v>26</v>
      </c>
      <c r="C120" s="1">
        <v>40</v>
      </c>
      <c r="D120" s="1">
        <v>8.9</v>
      </c>
    </row>
    <row r="121" spans="1:4" x14ac:dyDescent="0.25">
      <c r="A121" s="1" t="s">
        <v>88</v>
      </c>
      <c r="B121" s="1" t="s">
        <v>28</v>
      </c>
      <c r="C121" s="1">
        <v>7</v>
      </c>
      <c r="D121" s="1">
        <v>1.6</v>
      </c>
    </row>
    <row r="122" spans="1:4" x14ac:dyDescent="0.25">
      <c r="A122" s="1" t="s">
        <v>88</v>
      </c>
      <c r="B122" s="1" t="s">
        <v>29</v>
      </c>
      <c r="C122" s="1">
        <v>46</v>
      </c>
      <c r="D122" s="1">
        <v>10.199999999999999</v>
      </c>
    </row>
    <row r="123" spans="1:4" x14ac:dyDescent="0.25">
      <c r="A123" s="1" t="s">
        <v>88</v>
      </c>
      <c r="B123" s="1" t="s">
        <v>30</v>
      </c>
      <c r="C123" s="1">
        <v>38</v>
      </c>
      <c r="D123" s="1">
        <v>8.5</v>
      </c>
    </row>
    <row r="124" spans="1:4" x14ac:dyDescent="0.25">
      <c r="A124" s="1" t="s">
        <v>88</v>
      </c>
      <c r="B124" s="1" t="s">
        <v>34</v>
      </c>
      <c r="C124" s="1">
        <v>1</v>
      </c>
      <c r="D124" s="1">
        <v>0.2</v>
      </c>
    </row>
    <row r="125" spans="1:4" x14ac:dyDescent="0.25">
      <c r="A125" s="1" t="s">
        <v>88</v>
      </c>
      <c r="B125" s="1" t="s">
        <v>36</v>
      </c>
      <c r="C125" s="1">
        <v>2</v>
      </c>
      <c r="D125" s="1">
        <v>0.4</v>
      </c>
    </row>
    <row r="126" spans="1:4" x14ac:dyDescent="0.25">
      <c r="A126" s="1" t="s">
        <v>88</v>
      </c>
      <c r="B126" s="1" t="s">
        <v>43</v>
      </c>
      <c r="C126" s="1">
        <v>154</v>
      </c>
      <c r="D126" s="1">
        <v>34.200000000000003</v>
      </c>
    </row>
    <row r="127" spans="1:4" x14ac:dyDescent="0.25">
      <c r="A127" s="1" t="s">
        <v>88</v>
      </c>
      <c r="B127" s="1" t="s">
        <v>44</v>
      </c>
      <c r="C127" s="1">
        <v>11</v>
      </c>
      <c r="D127" s="1">
        <v>2.4</v>
      </c>
    </row>
    <row r="128" spans="1:4" x14ac:dyDescent="0.25">
      <c r="A128" s="1" t="s">
        <v>88</v>
      </c>
      <c r="B128" s="1" t="s">
        <v>47</v>
      </c>
      <c r="C128" s="1">
        <v>67</v>
      </c>
      <c r="D128" s="1">
        <v>14.9</v>
      </c>
    </row>
    <row r="129" spans="1:4" x14ac:dyDescent="0.25">
      <c r="A129" s="1" t="s">
        <v>88</v>
      </c>
      <c r="B129" s="1" t="s">
        <v>48</v>
      </c>
      <c r="C129" s="1">
        <v>9</v>
      </c>
      <c r="D129" s="1">
        <v>2</v>
      </c>
    </row>
    <row r="130" spans="1:4" x14ac:dyDescent="0.25">
      <c r="A130" s="1" t="s">
        <v>88</v>
      </c>
      <c r="B130" s="1" t="s">
        <v>53</v>
      </c>
      <c r="C130" s="1">
        <v>1</v>
      </c>
      <c r="D130" s="1">
        <v>0.2</v>
      </c>
    </row>
    <row r="131" spans="1:4" x14ac:dyDescent="0.25">
      <c r="A131" s="1" t="s">
        <v>88</v>
      </c>
      <c r="B131" s="1" t="s">
        <v>54</v>
      </c>
      <c r="C131" s="1">
        <v>2</v>
      </c>
      <c r="D131" s="1">
        <v>0.4</v>
      </c>
    </row>
    <row r="132" spans="1:4" x14ac:dyDescent="0.25">
      <c r="A132" s="1" t="s">
        <v>89</v>
      </c>
      <c r="B132" s="1" t="s">
        <v>4</v>
      </c>
      <c r="C132" s="1">
        <v>1962</v>
      </c>
      <c r="D132" s="1">
        <v>436.3</v>
      </c>
    </row>
    <row r="133" spans="1:4" x14ac:dyDescent="0.25">
      <c r="A133" s="1" t="s">
        <v>89</v>
      </c>
      <c r="B133" s="1" t="s">
        <v>5</v>
      </c>
      <c r="C133" s="1">
        <v>1</v>
      </c>
      <c r="D133" s="1">
        <v>0.2</v>
      </c>
    </row>
    <row r="134" spans="1:4" x14ac:dyDescent="0.25">
      <c r="A134" s="1" t="s">
        <v>89</v>
      </c>
      <c r="B134" s="1" t="s">
        <v>6</v>
      </c>
      <c r="C134" s="1">
        <v>7</v>
      </c>
      <c r="D134" s="1">
        <v>1.6</v>
      </c>
    </row>
    <row r="135" spans="1:4" x14ac:dyDescent="0.25">
      <c r="A135" s="1" t="s">
        <v>89</v>
      </c>
      <c r="B135" s="1" t="s">
        <v>8</v>
      </c>
      <c r="C135" s="1">
        <v>45</v>
      </c>
      <c r="D135" s="1">
        <v>10</v>
      </c>
    </row>
    <row r="136" spans="1:4" x14ac:dyDescent="0.25">
      <c r="A136" s="1" t="s">
        <v>89</v>
      </c>
      <c r="B136" s="1" t="s">
        <v>10</v>
      </c>
      <c r="C136" s="1">
        <v>31</v>
      </c>
      <c r="D136" s="1">
        <v>6.9</v>
      </c>
    </row>
    <row r="137" spans="1:4" x14ac:dyDescent="0.25">
      <c r="A137" s="1" t="s">
        <v>89</v>
      </c>
      <c r="B137" s="1" t="s">
        <v>11</v>
      </c>
      <c r="C137" s="1">
        <v>59</v>
      </c>
      <c r="D137" s="1">
        <v>13.1</v>
      </c>
    </row>
    <row r="138" spans="1:4" x14ac:dyDescent="0.25">
      <c r="A138" s="1" t="s">
        <v>89</v>
      </c>
      <c r="B138" s="1" t="s">
        <v>12</v>
      </c>
      <c r="C138" s="1">
        <v>570</v>
      </c>
      <c r="D138" s="1">
        <v>126.8</v>
      </c>
    </row>
    <row r="139" spans="1:4" x14ac:dyDescent="0.25">
      <c r="A139" s="1" t="s">
        <v>89</v>
      </c>
      <c r="B139" s="1" t="s">
        <v>15</v>
      </c>
      <c r="C139" s="1">
        <v>221</v>
      </c>
      <c r="D139" s="1">
        <v>49.1</v>
      </c>
    </row>
    <row r="140" spans="1:4" x14ac:dyDescent="0.25">
      <c r="A140" s="1" t="s">
        <v>89</v>
      </c>
      <c r="B140" s="1" t="s">
        <v>17</v>
      </c>
      <c r="C140" s="1">
        <v>1252</v>
      </c>
      <c r="D140" s="1">
        <v>278.39999999999998</v>
      </c>
    </row>
    <row r="141" spans="1:4" x14ac:dyDescent="0.25">
      <c r="A141" s="1" t="s">
        <v>89</v>
      </c>
      <c r="B141" s="1" t="s">
        <v>18</v>
      </c>
      <c r="C141" s="1">
        <v>95</v>
      </c>
      <c r="D141" s="1">
        <v>21.1</v>
      </c>
    </row>
    <row r="142" spans="1:4" x14ac:dyDescent="0.25">
      <c r="A142" s="1" t="s">
        <v>89</v>
      </c>
      <c r="B142" s="1" t="s">
        <v>19</v>
      </c>
      <c r="C142" s="1">
        <v>2</v>
      </c>
      <c r="D142" s="1">
        <v>0.4</v>
      </c>
    </row>
    <row r="143" spans="1:4" x14ac:dyDescent="0.25">
      <c r="A143" s="1" t="s">
        <v>89</v>
      </c>
      <c r="B143" s="1" t="s">
        <v>20</v>
      </c>
      <c r="C143" s="1">
        <v>24</v>
      </c>
      <c r="D143" s="1">
        <v>5.3</v>
      </c>
    </row>
    <row r="144" spans="1:4" x14ac:dyDescent="0.25">
      <c r="A144" s="1" t="s">
        <v>89</v>
      </c>
      <c r="B144" s="1" t="s">
        <v>21</v>
      </c>
      <c r="C144" s="1">
        <v>1341</v>
      </c>
      <c r="D144" s="1">
        <v>298.2</v>
      </c>
    </row>
    <row r="145" spans="1:4" x14ac:dyDescent="0.25">
      <c r="A145" s="1" t="s">
        <v>89</v>
      </c>
      <c r="B145" s="1" t="s">
        <v>22</v>
      </c>
      <c r="C145" s="1">
        <v>1</v>
      </c>
      <c r="D145" s="1">
        <v>0.2</v>
      </c>
    </row>
    <row r="146" spans="1:4" x14ac:dyDescent="0.25">
      <c r="A146" s="1" t="s">
        <v>89</v>
      </c>
      <c r="B146" s="1" t="s">
        <v>24</v>
      </c>
      <c r="C146" s="1">
        <v>2</v>
      </c>
      <c r="D146" s="1">
        <v>0.4</v>
      </c>
    </row>
    <row r="147" spans="1:4" x14ac:dyDescent="0.25">
      <c r="A147" s="1" t="s">
        <v>89</v>
      </c>
      <c r="B147" s="1" t="s">
        <v>25</v>
      </c>
      <c r="C147" s="1">
        <v>268</v>
      </c>
      <c r="D147" s="1">
        <v>59.6</v>
      </c>
    </row>
    <row r="148" spans="1:4" x14ac:dyDescent="0.25">
      <c r="A148" s="1" t="s">
        <v>89</v>
      </c>
      <c r="B148" s="1" t="s">
        <v>26</v>
      </c>
      <c r="C148" s="1">
        <v>117</v>
      </c>
      <c r="D148" s="1">
        <v>26</v>
      </c>
    </row>
    <row r="149" spans="1:4" x14ac:dyDescent="0.25">
      <c r="A149" s="1" t="s">
        <v>89</v>
      </c>
      <c r="B149" s="1" t="s">
        <v>28</v>
      </c>
      <c r="C149" s="1">
        <v>33</v>
      </c>
      <c r="D149" s="1">
        <v>7.3</v>
      </c>
    </row>
    <row r="150" spans="1:4" x14ac:dyDescent="0.25">
      <c r="A150" s="1" t="s">
        <v>89</v>
      </c>
      <c r="B150" s="1" t="s">
        <v>29</v>
      </c>
      <c r="C150" s="1">
        <v>28</v>
      </c>
      <c r="D150" s="1">
        <v>6.2</v>
      </c>
    </row>
    <row r="151" spans="1:4" x14ac:dyDescent="0.25">
      <c r="A151" s="1" t="s">
        <v>89</v>
      </c>
      <c r="B151" s="1" t="s">
        <v>30</v>
      </c>
      <c r="C151" s="1">
        <v>326</v>
      </c>
      <c r="D151" s="1">
        <v>72.5</v>
      </c>
    </row>
    <row r="152" spans="1:4" x14ac:dyDescent="0.25">
      <c r="A152" s="1" t="s">
        <v>89</v>
      </c>
      <c r="B152" s="1" t="s">
        <v>36</v>
      </c>
      <c r="C152" s="1">
        <v>20</v>
      </c>
      <c r="D152" s="1">
        <v>4.4000000000000004</v>
      </c>
    </row>
    <row r="153" spans="1:4" x14ac:dyDescent="0.25">
      <c r="A153" s="1" t="s">
        <v>89</v>
      </c>
      <c r="B153" s="1" t="s">
        <v>37</v>
      </c>
      <c r="C153" s="1">
        <v>106</v>
      </c>
      <c r="D153" s="1">
        <v>23.6</v>
      </c>
    </row>
    <row r="154" spans="1:4" x14ac:dyDescent="0.25">
      <c r="A154" s="1" t="s">
        <v>89</v>
      </c>
      <c r="B154" s="1" t="s">
        <v>38</v>
      </c>
      <c r="C154" s="1">
        <v>1</v>
      </c>
      <c r="D154" s="1">
        <v>0.2</v>
      </c>
    </row>
    <row r="155" spans="1:4" x14ac:dyDescent="0.25">
      <c r="A155" s="1" t="s">
        <v>89</v>
      </c>
      <c r="B155" s="1" t="s">
        <v>39</v>
      </c>
      <c r="C155" s="1">
        <v>2</v>
      </c>
      <c r="D155" s="1">
        <v>0.4</v>
      </c>
    </row>
    <row r="156" spans="1:4" x14ac:dyDescent="0.25">
      <c r="A156" s="1" t="s">
        <v>89</v>
      </c>
      <c r="B156" s="1" t="s">
        <v>43</v>
      </c>
      <c r="C156" s="1">
        <v>69</v>
      </c>
      <c r="D156" s="1">
        <v>15.3</v>
      </c>
    </row>
    <row r="157" spans="1:4" x14ac:dyDescent="0.25">
      <c r="A157" s="1" t="s">
        <v>89</v>
      </c>
      <c r="B157" s="1" t="s">
        <v>44</v>
      </c>
      <c r="C157" s="1">
        <v>11</v>
      </c>
      <c r="D157" s="1">
        <v>2.4</v>
      </c>
    </row>
    <row r="158" spans="1:4" x14ac:dyDescent="0.25">
      <c r="A158" s="1" t="s">
        <v>89</v>
      </c>
      <c r="B158" s="1" t="s">
        <v>47</v>
      </c>
      <c r="C158" s="1">
        <v>426</v>
      </c>
      <c r="D158" s="1">
        <v>94.7</v>
      </c>
    </row>
    <row r="159" spans="1:4" x14ac:dyDescent="0.25">
      <c r="A159" s="1" t="s">
        <v>89</v>
      </c>
      <c r="B159" s="1" t="s">
        <v>48</v>
      </c>
      <c r="C159" s="1">
        <v>36</v>
      </c>
      <c r="D159" s="1">
        <v>8</v>
      </c>
    </row>
    <row r="160" spans="1:4" x14ac:dyDescent="0.25">
      <c r="A160" s="1" t="s">
        <v>89</v>
      </c>
      <c r="B160" s="1" t="s">
        <v>53</v>
      </c>
      <c r="C160" s="1">
        <v>2</v>
      </c>
      <c r="D160" s="1">
        <v>0.4</v>
      </c>
    </row>
    <row r="161" spans="1:4" x14ac:dyDescent="0.25">
      <c r="A161" s="1" t="s">
        <v>90</v>
      </c>
      <c r="B161" s="1" t="s">
        <v>4</v>
      </c>
      <c r="C161" s="1">
        <v>18045</v>
      </c>
      <c r="D161" s="1">
        <v>4013.1</v>
      </c>
    </row>
    <row r="162" spans="1:4" x14ac:dyDescent="0.25">
      <c r="A162" s="1" t="s">
        <v>90</v>
      </c>
      <c r="B162" s="1" t="s">
        <v>5</v>
      </c>
      <c r="C162" s="1">
        <v>2</v>
      </c>
      <c r="D162" s="1">
        <v>0.4</v>
      </c>
    </row>
    <row r="163" spans="1:4" x14ac:dyDescent="0.25">
      <c r="A163" s="1" t="s">
        <v>90</v>
      </c>
      <c r="B163" s="1" t="s">
        <v>7</v>
      </c>
      <c r="C163" s="1">
        <v>2</v>
      </c>
      <c r="D163" s="1">
        <v>0.4</v>
      </c>
    </row>
    <row r="164" spans="1:4" x14ac:dyDescent="0.25">
      <c r="A164" s="1" t="s">
        <v>90</v>
      </c>
      <c r="B164" s="1" t="s">
        <v>8</v>
      </c>
      <c r="C164" s="1">
        <v>570</v>
      </c>
      <c r="D164" s="1">
        <v>126.8</v>
      </c>
    </row>
    <row r="165" spans="1:4" x14ac:dyDescent="0.25">
      <c r="A165" s="1" t="s">
        <v>90</v>
      </c>
      <c r="B165" s="1" t="s">
        <v>9</v>
      </c>
      <c r="C165" s="1">
        <v>51</v>
      </c>
      <c r="D165" s="1">
        <v>11.3</v>
      </c>
    </row>
    <row r="166" spans="1:4" x14ac:dyDescent="0.25">
      <c r="A166" s="1" t="s">
        <v>90</v>
      </c>
      <c r="B166" s="1" t="s">
        <v>10</v>
      </c>
      <c r="C166" s="1">
        <v>31</v>
      </c>
      <c r="D166" s="1">
        <v>6.9</v>
      </c>
    </row>
    <row r="167" spans="1:4" x14ac:dyDescent="0.25">
      <c r="A167" s="1" t="s">
        <v>90</v>
      </c>
      <c r="B167" s="1" t="s">
        <v>11</v>
      </c>
      <c r="C167" s="1">
        <v>311</v>
      </c>
      <c r="D167" s="1">
        <v>69.2</v>
      </c>
    </row>
    <row r="168" spans="1:4" x14ac:dyDescent="0.25">
      <c r="A168" s="1" t="s">
        <v>90</v>
      </c>
      <c r="B168" s="1" t="s">
        <v>12</v>
      </c>
      <c r="C168" s="1">
        <v>9381</v>
      </c>
      <c r="D168" s="1">
        <v>2086.3000000000002</v>
      </c>
    </row>
    <row r="169" spans="1:4" x14ac:dyDescent="0.25">
      <c r="A169" s="1" t="s">
        <v>90</v>
      </c>
      <c r="B169" s="1" t="s">
        <v>14</v>
      </c>
      <c r="C169" s="1">
        <v>2</v>
      </c>
      <c r="D169" s="1">
        <v>0.4</v>
      </c>
    </row>
    <row r="170" spans="1:4" x14ac:dyDescent="0.25">
      <c r="A170" s="1" t="s">
        <v>90</v>
      </c>
      <c r="B170" s="1" t="s">
        <v>15</v>
      </c>
      <c r="C170" s="1">
        <v>1391</v>
      </c>
      <c r="D170" s="1">
        <v>309.39999999999998</v>
      </c>
    </row>
    <row r="171" spans="1:4" x14ac:dyDescent="0.25">
      <c r="A171" s="1" t="s">
        <v>90</v>
      </c>
      <c r="B171" s="1" t="s">
        <v>17</v>
      </c>
      <c r="C171" s="1">
        <v>7924</v>
      </c>
      <c r="D171" s="1">
        <v>1762.3</v>
      </c>
    </row>
    <row r="172" spans="1:4" x14ac:dyDescent="0.25">
      <c r="A172" s="1" t="s">
        <v>90</v>
      </c>
      <c r="B172" s="1" t="s">
        <v>18</v>
      </c>
      <c r="C172" s="1">
        <v>1159</v>
      </c>
      <c r="D172" s="1">
        <v>257.8</v>
      </c>
    </row>
    <row r="173" spans="1:4" x14ac:dyDescent="0.25">
      <c r="A173" s="1" t="s">
        <v>90</v>
      </c>
      <c r="B173" s="1" t="s">
        <v>19</v>
      </c>
      <c r="C173" s="1">
        <v>16</v>
      </c>
      <c r="D173" s="1">
        <v>3.6</v>
      </c>
    </row>
    <row r="174" spans="1:4" x14ac:dyDescent="0.25">
      <c r="A174" s="1" t="s">
        <v>90</v>
      </c>
      <c r="B174" s="1" t="s">
        <v>20</v>
      </c>
      <c r="C174" s="1">
        <v>2234</v>
      </c>
      <c r="D174" s="1">
        <v>496.8</v>
      </c>
    </row>
    <row r="175" spans="1:4" x14ac:dyDescent="0.25">
      <c r="A175" s="1" t="s">
        <v>90</v>
      </c>
      <c r="B175" s="1" t="s">
        <v>21</v>
      </c>
      <c r="C175" s="1">
        <v>13804</v>
      </c>
      <c r="D175" s="1">
        <v>3069.9</v>
      </c>
    </row>
    <row r="176" spans="1:4" x14ac:dyDescent="0.25">
      <c r="A176" s="1" t="s">
        <v>90</v>
      </c>
      <c r="B176" s="1" t="s">
        <v>22</v>
      </c>
      <c r="C176" s="1">
        <v>40</v>
      </c>
      <c r="D176" s="1">
        <v>8.9</v>
      </c>
    </row>
    <row r="177" spans="1:4" x14ac:dyDescent="0.25">
      <c r="A177" s="1" t="s">
        <v>90</v>
      </c>
      <c r="B177" s="1" t="s">
        <v>24</v>
      </c>
      <c r="C177" s="1">
        <v>63</v>
      </c>
      <c r="D177" s="1">
        <v>14</v>
      </c>
    </row>
    <row r="178" spans="1:4" x14ac:dyDescent="0.25">
      <c r="A178" s="1" t="s">
        <v>90</v>
      </c>
      <c r="B178" s="1" t="s">
        <v>25</v>
      </c>
      <c r="C178" s="1">
        <v>4430</v>
      </c>
      <c r="D178" s="1">
        <v>985.2</v>
      </c>
    </row>
    <row r="179" spans="1:4" x14ac:dyDescent="0.25">
      <c r="A179" s="1" t="s">
        <v>90</v>
      </c>
      <c r="B179" s="1" t="s">
        <v>26</v>
      </c>
      <c r="C179" s="1">
        <v>3050</v>
      </c>
      <c r="D179" s="1">
        <v>678.3</v>
      </c>
    </row>
    <row r="180" spans="1:4" x14ac:dyDescent="0.25">
      <c r="A180" s="1" t="s">
        <v>90</v>
      </c>
      <c r="B180" s="1" t="s">
        <v>28</v>
      </c>
      <c r="C180" s="1">
        <v>1136</v>
      </c>
      <c r="D180" s="1">
        <v>252.6</v>
      </c>
    </row>
    <row r="181" spans="1:4" x14ac:dyDescent="0.25">
      <c r="A181" s="1" t="s">
        <v>90</v>
      </c>
      <c r="B181" s="1" t="s">
        <v>29</v>
      </c>
      <c r="C181" s="1">
        <v>6249</v>
      </c>
      <c r="D181" s="1">
        <v>1389.7</v>
      </c>
    </row>
    <row r="182" spans="1:4" x14ac:dyDescent="0.25">
      <c r="A182" s="1" t="s">
        <v>90</v>
      </c>
      <c r="B182" s="1" t="s">
        <v>30</v>
      </c>
      <c r="C182" s="1">
        <v>22304</v>
      </c>
      <c r="D182" s="1">
        <v>4960.3</v>
      </c>
    </row>
    <row r="183" spans="1:4" x14ac:dyDescent="0.25">
      <c r="A183" s="1" t="s">
        <v>90</v>
      </c>
      <c r="B183" s="1" t="s">
        <v>35</v>
      </c>
      <c r="C183" s="1">
        <v>1</v>
      </c>
      <c r="D183" s="1">
        <v>0.2</v>
      </c>
    </row>
    <row r="184" spans="1:4" x14ac:dyDescent="0.25">
      <c r="A184" s="1" t="s">
        <v>90</v>
      </c>
      <c r="B184" s="1" t="s">
        <v>36</v>
      </c>
      <c r="C184" s="1">
        <v>240</v>
      </c>
      <c r="D184" s="1">
        <v>53.4</v>
      </c>
    </row>
    <row r="185" spans="1:4" x14ac:dyDescent="0.25">
      <c r="A185" s="1" t="s">
        <v>90</v>
      </c>
      <c r="B185" s="1" t="s">
        <v>37</v>
      </c>
      <c r="C185" s="1">
        <v>183</v>
      </c>
      <c r="D185" s="1">
        <v>40.700000000000003</v>
      </c>
    </row>
    <row r="186" spans="1:4" x14ac:dyDescent="0.25">
      <c r="A186" s="1" t="s">
        <v>90</v>
      </c>
      <c r="B186" s="1" t="s">
        <v>38</v>
      </c>
      <c r="C186" s="1">
        <v>15</v>
      </c>
      <c r="D186" s="1">
        <v>3.3</v>
      </c>
    </row>
    <row r="187" spans="1:4" x14ac:dyDescent="0.25">
      <c r="A187" s="1" t="s">
        <v>90</v>
      </c>
      <c r="B187" s="1" t="s">
        <v>39</v>
      </c>
      <c r="C187" s="1">
        <v>5</v>
      </c>
      <c r="D187" s="1">
        <v>1.1000000000000001</v>
      </c>
    </row>
    <row r="188" spans="1:4" x14ac:dyDescent="0.25">
      <c r="A188" s="1" t="s">
        <v>90</v>
      </c>
      <c r="B188" s="1" t="s">
        <v>40</v>
      </c>
      <c r="C188" s="1">
        <v>2</v>
      </c>
      <c r="D188" s="1">
        <v>0.4</v>
      </c>
    </row>
    <row r="189" spans="1:4" x14ac:dyDescent="0.25">
      <c r="A189" s="1" t="s">
        <v>90</v>
      </c>
      <c r="B189" s="1" t="s">
        <v>43</v>
      </c>
      <c r="C189" s="1">
        <v>594</v>
      </c>
      <c r="D189" s="1">
        <v>132.1</v>
      </c>
    </row>
    <row r="190" spans="1:4" x14ac:dyDescent="0.25">
      <c r="A190" s="1" t="s">
        <v>90</v>
      </c>
      <c r="B190" s="1" t="s">
        <v>44</v>
      </c>
      <c r="C190" s="1">
        <v>102</v>
      </c>
      <c r="D190" s="1">
        <v>22.7</v>
      </c>
    </row>
    <row r="191" spans="1:4" x14ac:dyDescent="0.25">
      <c r="A191" s="1" t="s">
        <v>90</v>
      </c>
      <c r="B191" s="1" t="s">
        <v>45</v>
      </c>
      <c r="C191" s="1">
        <v>3</v>
      </c>
      <c r="D191" s="1">
        <v>0.7</v>
      </c>
    </row>
    <row r="192" spans="1:4" x14ac:dyDescent="0.25">
      <c r="A192" s="1" t="s">
        <v>90</v>
      </c>
      <c r="B192" s="1" t="s">
        <v>47</v>
      </c>
      <c r="C192" s="1">
        <v>681</v>
      </c>
      <c r="D192" s="1">
        <v>151.5</v>
      </c>
    </row>
    <row r="193" spans="1:4" x14ac:dyDescent="0.25">
      <c r="A193" s="1" t="s">
        <v>90</v>
      </c>
      <c r="B193" s="1" t="s">
        <v>48</v>
      </c>
      <c r="C193" s="1">
        <v>2175</v>
      </c>
      <c r="D193" s="1">
        <v>483.7</v>
      </c>
    </row>
    <row r="194" spans="1:4" x14ac:dyDescent="0.25">
      <c r="A194" s="1" t="s">
        <v>90</v>
      </c>
      <c r="B194" s="1" t="s">
        <v>49</v>
      </c>
      <c r="C194" s="1">
        <v>23</v>
      </c>
      <c r="D194" s="1">
        <v>5.0999999999999996</v>
      </c>
    </row>
    <row r="195" spans="1:4" x14ac:dyDescent="0.25">
      <c r="A195" s="1" t="s">
        <v>90</v>
      </c>
      <c r="B195" s="1" t="s">
        <v>53</v>
      </c>
      <c r="C195" s="1">
        <v>50</v>
      </c>
      <c r="D195" s="1">
        <v>11.1</v>
      </c>
    </row>
    <row r="196" spans="1:4" x14ac:dyDescent="0.25">
      <c r="A196" s="1" t="s">
        <v>90</v>
      </c>
      <c r="B196" s="1" t="s">
        <v>54</v>
      </c>
      <c r="C196" s="1">
        <v>1</v>
      </c>
      <c r="D196" s="1">
        <v>0.2</v>
      </c>
    </row>
    <row r="197" spans="1:4" x14ac:dyDescent="0.25">
      <c r="A197" s="1" t="s">
        <v>90</v>
      </c>
      <c r="B197" s="1" t="s">
        <v>55</v>
      </c>
      <c r="C197" s="1">
        <v>7</v>
      </c>
      <c r="D197" s="1">
        <v>1.6</v>
      </c>
    </row>
    <row r="198" spans="1:4" x14ac:dyDescent="0.25">
      <c r="A198" s="1" t="s">
        <v>90</v>
      </c>
      <c r="B198" s="1" t="s">
        <v>56</v>
      </c>
      <c r="C198" s="1">
        <v>164</v>
      </c>
      <c r="D198" s="1">
        <v>36.5</v>
      </c>
    </row>
    <row r="199" spans="1:4" x14ac:dyDescent="0.25">
      <c r="A199" s="1" t="s">
        <v>91</v>
      </c>
      <c r="B199" s="1" t="s">
        <v>4</v>
      </c>
      <c r="C199" s="1">
        <v>1</v>
      </c>
      <c r="D199" s="1">
        <v>0.2</v>
      </c>
    </row>
    <row r="200" spans="1:4" x14ac:dyDescent="0.25">
      <c r="A200" s="1" t="s">
        <v>91</v>
      </c>
      <c r="B200" s="1" t="s">
        <v>12</v>
      </c>
      <c r="C200" s="1">
        <v>1</v>
      </c>
      <c r="D200" s="1">
        <v>0.2</v>
      </c>
    </row>
    <row r="201" spans="1:4" x14ac:dyDescent="0.25">
      <c r="A201" s="1" t="s">
        <v>91</v>
      </c>
      <c r="B201" s="1" t="s">
        <v>17</v>
      </c>
      <c r="C201" s="1">
        <v>5</v>
      </c>
      <c r="D201" s="1">
        <v>1.1000000000000001</v>
      </c>
    </row>
    <row r="202" spans="1:4" x14ac:dyDescent="0.25">
      <c r="A202" s="1" t="s">
        <v>91</v>
      </c>
      <c r="B202" s="1" t="s">
        <v>21</v>
      </c>
      <c r="C202" s="1">
        <v>6</v>
      </c>
      <c r="D202" s="1">
        <v>1.3</v>
      </c>
    </row>
    <row r="203" spans="1:4" x14ac:dyDescent="0.25">
      <c r="A203" s="1" t="s">
        <v>91</v>
      </c>
      <c r="B203" s="1" t="s">
        <v>25</v>
      </c>
      <c r="C203" s="1">
        <v>8</v>
      </c>
      <c r="D203" s="1">
        <v>1.8</v>
      </c>
    </row>
    <row r="204" spans="1:4" x14ac:dyDescent="0.25">
      <c r="A204" s="1" t="s">
        <v>91</v>
      </c>
      <c r="B204" s="1" t="s">
        <v>26</v>
      </c>
      <c r="C204" s="1">
        <v>1</v>
      </c>
      <c r="D204" s="1">
        <v>0.2</v>
      </c>
    </row>
    <row r="205" spans="1:4" x14ac:dyDescent="0.25">
      <c r="A205" s="1" t="s">
        <v>91</v>
      </c>
      <c r="B205" s="1" t="s">
        <v>30</v>
      </c>
      <c r="C205" s="1">
        <v>2</v>
      </c>
      <c r="D205" s="1">
        <v>0.4</v>
      </c>
    </row>
    <row r="206" spans="1:4" x14ac:dyDescent="0.25">
      <c r="A206" s="1" t="s">
        <v>91</v>
      </c>
      <c r="B206" s="1" t="s">
        <v>47</v>
      </c>
      <c r="C206" s="1">
        <v>6</v>
      </c>
      <c r="D206" s="1">
        <v>1.3</v>
      </c>
    </row>
    <row r="207" spans="1:4" x14ac:dyDescent="0.25">
      <c r="A207" s="1" t="s">
        <v>92</v>
      </c>
      <c r="B207" s="1" t="s">
        <v>4</v>
      </c>
      <c r="C207" s="1">
        <v>114</v>
      </c>
      <c r="D207" s="1">
        <v>25.4</v>
      </c>
    </row>
    <row r="208" spans="1:4" x14ac:dyDescent="0.25">
      <c r="A208" s="1" t="s">
        <v>92</v>
      </c>
      <c r="B208" s="1" t="s">
        <v>8</v>
      </c>
      <c r="C208" s="1">
        <v>26</v>
      </c>
      <c r="D208" s="1">
        <v>5.8</v>
      </c>
    </row>
    <row r="209" spans="1:4" x14ac:dyDescent="0.25">
      <c r="A209" s="1" t="s">
        <v>92</v>
      </c>
      <c r="B209" s="1" t="s">
        <v>11</v>
      </c>
      <c r="C209" s="1">
        <v>2</v>
      </c>
      <c r="D209" s="1">
        <v>0.4</v>
      </c>
    </row>
    <row r="210" spans="1:4" x14ac:dyDescent="0.25">
      <c r="A210" s="1" t="s">
        <v>92</v>
      </c>
      <c r="B210" s="1" t="s">
        <v>12</v>
      </c>
      <c r="C210" s="1">
        <v>1940</v>
      </c>
      <c r="D210" s="1">
        <v>431.4</v>
      </c>
    </row>
    <row r="211" spans="1:4" x14ac:dyDescent="0.25">
      <c r="A211" s="1" t="s">
        <v>92</v>
      </c>
      <c r="B211" s="1" t="s">
        <v>15</v>
      </c>
      <c r="C211" s="1">
        <v>9</v>
      </c>
      <c r="D211" s="1">
        <v>2</v>
      </c>
    </row>
    <row r="212" spans="1:4" x14ac:dyDescent="0.25">
      <c r="A212" s="1" t="s">
        <v>92</v>
      </c>
      <c r="B212" s="1" t="s">
        <v>17</v>
      </c>
      <c r="C212" s="1">
        <v>46</v>
      </c>
      <c r="D212" s="1">
        <v>10.199999999999999</v>
      </c>
    </row>
    <row r="213" spans="1:4" x14ac:dyDescent="0.25">
      <c r="A213" s="1" t="s">
        <v>92</v>
      </c>
      <c r="B213" s="1" t="s">
        <v>18</v>
      </c>
      <c r="C213" s="1">
        <v>232</v>
      </c>
      <c r="D213" s="1">
        <v>51.6</v>
      </c>
    </row>
    <row r="214" spans="1:4" x14ac:dyDescent="0.25">
      <c r="A214" s="1" t="s">
        <v>92</v>
      </c>
      <c r="B214" s="1" t="s">
        <v>20</v>
      </c>
      <c r="C214" s="1">
        <v>13</v>
      </c>
      <c r="D214" s="1">
        <v>2.9</v>
      </c>
    </row>
    <row r="215" spans="1:4" x14ac:dyDescent="0.25">
      <c r="A215" s="1" t="s">
        <v>92</v>
      </c>
      <c r="B215" s="1" t="s">
        <v>21</v>
      </c>
      <c r="C215" s="1">
        <v>37</v>
      </c>
      <c r="D215" s="1">
        <v>8.1999999999999993</v>
      </c>
    </row>
    <row r="216" spans="1:4" x14ac:dyDescent="0.25">
      <c r="A216" s="1" t="s">
        <v>92</v>
      </c>
      <c r="B216" s="1" t="s">
        <v>25</v>
      </c>
      <c r="C216" s="1">
        <v>48</v>
      </c>
      <c r="D216" s="1">
        <v>10.7</v>
      </c>
    </row>
    <row r="217" spans="1:4" x14ac:dyDescent="0.25">
      <c r="A217" s="1" t="s">
        <v>92</v>
      </c>
      <c r="B217" s="1" t="s">
        <v>26</v>
      </c>
      <c r="C217" s="1">
        <v>32</v>
      </c>
      <c r="D217" s="1">
        <v>7.1</v>
      </c>
    </row>
    <row r="218" spans="1:4" x14ac:dyDescent="0.25">
      <c r="A218" s="1" t="s">
        <v>92</v>
      </c>
      <c r="B218" s="1" t="s">
        <v>28</v>
      </c>
      <c r="C218" s="1">
        <v>1</v>
      </c>
      <c r="D218" s="1">
        <v>0.2</v>
      </c>
    </row>
    <row r="219" spans="1:4" x14ac:dyDescent="0.25">
      <c r="A219" s="1" t="s">
        <v>92</v>
      </c>
      <c r="B219" s="1" t="s">
        <v>29</v>
      </c>
      <c r="C219" s="1">
        <v>16</v>
      </c>
      <c r="D219" s="1">
        <v>3.6</v>
      </c>
    </row>
    <row r="220" spans="1:4" x14ac:dyDescent="0.25">
      <c r="A220" s="1" t="s">
        <v>92</v>
      </c>
      <c r="B220" s="1" t="s">
        <v>30</v>
      </c>
      <c r="C220" s="1">
        <v>21</v>
      </c>
      <c r="D220" s="1">
        <v>4.7</v>
      </c>
    </row>
    <row r="221" spans="1:4" x14ac:dyDescent="0.25">
      <c r="A221" s="1" t="s">
        <v>92</v>
      </c>
      <c r="B221" s="1" t="s">
        <v>36</v>
      </c>
      <c r="C221" s="1">
        <v>3</v>
      </c>
      <c r="D221" s="1">
        <v>0.7</v>
      </c>
    </row>
    <row r="222" spans="1:4" x14ac:dyDescent="0.25">
      <c r="A222" s="1" t="s">
        <v>92</v>
      </c>
      <c r="B222" s="1" t="s">
        <v>43</v>
      </c>
      <c r="C222" s="1">
        <v>7</v>
      </c>
      <c r="D222" s="1">
        <v>1.6</v>
      </c>
    </row>
    <row r="223" spans="1:4" x14ac:dyDescent="0.25">
      <c r="A223" s="1" t="s">
        <v>92</v>
      </c>
      <c r="B223" s="1" t="s">
        <v>47</v>
      </c>
      <c r="C223" s="1">
        <v>9</v>
      </c>
      <c r="D223" s="1">
        <v>2</v>
      </c>
    </row>
    <row r="224" spans="1:4" x14ac:dyDescent="0.25">
      <c r="A224" s="1" t="s">
        <v>93</v>
      </c>
      <c r="B224" s="1" t="s">
        <v>12</v>
      </c>
      <c r="C224" s="1">
        <v>1</v>
      </c>
      <c r="D224" s="1">
        <v>0.2</v>
      </c>
    </row>
    <row r="225" spans="1:4" x14ac:dyDescent="0.25">
      <c r="A225" s="1" t="s">
        <v>93</v>
      </c>
      <c r="B225" s="1" t="s">
        <v>47</v>
      </c>
      <c r="C225" s="1">
        <v>1</v>
      </c>
      <c r="D225" s="1">
        <v>0.2</v>
      </c>
    </row>
    <row r="226" spans="1:4" x14ac:dyDescent="0.25">
      <c r="A226" s="1" t="s">
        <v>94</v>
      </c>
      <c r="B226" s="1" t="s">
        <v>4</v>
      </c>
      <c r="C226" s="1">
        <v>11206</v>
      </c>
      <c r="D226" s="1">
        <v>2492.1999999999998</v>
      </c>
    </row>
    <row r="227" spans="1:4" x14ac:dyDescent="0.25">
      <c r="A227" s="1" t="s">
        <v>94</v>
      </c>
      <c r="B227" s="1" t="s">
        <v>5</v>
      </c>
      <c r="C227" s="1">
        <v>21</v>
      </c>
      <c r="D227" s="1">
        <v>4.7</v>
      </c>
    </row>
    <row r="228" spans="1:4" x14ac:dyDescent="0.25">
      <c r="A228" s="1" t="s">
        <v>94</v>
      </c>
      <c r="B228" s="1" t="s">
        <v>6</v>
      </c>
      <c r="C228" s="1">
        <v>6</v>
      </c>
      <c r="D228" s="1">
        <v>1.3</v>
      </c>
    </row>
    <row r="229" spans="1:4" x14ac:dyDescent="0.25">
      <c r="A229" s="1" t="s">
        <v>94</v>
      </c>
      <c r="B229" s="1" t="s">
        <v>7</v>
      </c>
      <c r="C229" s="1">
        <v>399</v>
      </c>
      <c r="D229" s="1">
        <v>88.7</v>
      </c>
    </row>
    <row r="230" spans="1:4" x14ac:dyDescent="0.25">
      <c r="A230" s="1" t="s">
        <v>94</v>
      </c>
      <c r="B230" s="1" t="s">
        <v>8</v>
      </c>
      <c r="C230" s="1">
        <v>465</v>
      </c>
      <c r="D230" s="1">
        <v>103.4</v>
      </c>
    </row>
    <row r="231" spans="1:4" x14ac:dyDescent="0.25">
      <c r="A231" s="1" t="s">
        <v>94</v>
      </c>
      <c r="B231" s="1" t="s">
        <v>9</v>
      </c>
      <c r="C231" s="1">
        <v>252</v>
      </c>
      <c r="D231" s="1">
        <v>56</v>
      </c>
    </row>
    <row r="232" spans="1:4" x14ac:dyDescent="0.25">
      <c r="A232" s="1" t="s">
        <v>94</v>
      </c>
      <c r="B232" s="1" t="s">
        <v>10</v>
      </c>
      <c r="C232" s="1">
        <v>123</v>
      </c>
      <c r="D232" s="1">
        <v>27.4</v>
      </c>
    </row>
    <row r="233" spans="1:4" x14ac:dyDescent="0.25">
      <c r="A233" s="1" t="s">
        <v>94</v>
      </c>
      <c r="B233" s="1" t="s">
        <v>11</v>
      </c>
      <c r="C233" s="1">
        <v>281</v>
      </c>
      <c r="D233" s="1">
        <v>62.5</v>
      </c>
    </row>
    <row r="234" spans="1:4" x14ac:dyDescent="0.25">
      <c r="A234" s="1" t="s">
        <v>94</v>
      </c>
      <c r="B234" s="1" t="s">
        <v>12</v>
      </c>
      <c r="C234" s="1">
        <v>2089</v>
      </c>
      <c r="D234" s="1">
        <v>464.6</v>
      </c>
    </row>
    <row r="235" spans="1:4" x14ac:dyDescent="0.25">
      <c r="A235" s="1" t="s">
        <v>94</v>
      </c>
      <c r="B235" s="1" t="s">
        <v>14</v>
      </c>
      <c r="C235" s="1">
        <v>135</v>
      </c>
      <c r="D235" s="1">
        <v>30</v>
      </c>
    </row>
    <row r="236" spans="1:4" x14ac:dyDescent="0.25">
      <c r="A236" s="1" t="s">
        <v>94</v>
      </c>
      <c r="B236" s="1" t="s">
        <v>15</v>
      </c>
      <c r="C236" s="1">
        <v>25</v>
      </c>
      <c r="D236" s="1">
        <v>5.6</v>
      </c>
    </row>
    <row r="237" spans="1:4" x14ac:dyDescent="0.25">
      <c r="A237" s="1" t="s">
        <v>94</v>
      </c>
      <c r="B237" s="1" t="s">
        <v>17</v>
      </c>
      <c r="C237" s="1">
        <v>111190</v>
      </c>
      <c r="D237" s="1">
        <v>24728.1</v>
      </c>
    </row>
    <row r="238" spans="1:4" x14ac:dyDescent="0.25">
      <c r="A238" s="1" t="s">
        <v>94</v>
      </c>
      <c r="B238" s="1" t="s">
        <v>18</v>
      </c>
      <c r="C238" s="1">
        <v>3689</v>
      </c>
      <c r="D238" s="1">
        <v>820.4</v>
      </c>
    </row>
    <row r="239" spans="1:4" x14ac:dyDescent="0.25">
      <c r="A239" s="1" t="s">
        <v>94</v>
      </c>
      <c r="B239" s="1" t="s">
        <v>19</v>
      </c>
      <c r="C239" s="1">
        <v>9</v>
      </c>
      <c r="D239" s="1">
        <v>2</v>
      </c>
    </row>
    <row r="240" spans="1:4" x14ac:dyDescent="0.25">
      <c r="A240" s="1" t="s">
        <v>94</v>
      </c>
      <c r="B240" s="1" t="s">
        <v>20</v>
      </c>
      <c r="C240" s="1">
        <v>97</v>
      </c>
      <c r="D240" s="1">
        <v>21.6</v>
      </c>
    </row>
    <row r="241" spans="1:4" x14ac:dyDescent="0.25">
      <c r="A241" s="1" t="s">
        <v>94</v>
      </c>
      <c r="B241" s="1" t="s">
        <v>21</v>
      </c>
      <c r="C241" s="1">
        <v>6328</v>
      </c>
      <c r="D241" s="1">
        <v>1407.3</v>
      </c>
    </row>
    <row r="242" spans="1:4" x14ac:dyDescent="0.25">
      <c r="A242" s="1" t="s">
        <v>94</v>
      </c>
      <c r="B242" s="1" t="s">
        <v>22</v>
      </c>
      <c r="C242" s="1">
        <v>1</v>
      </c>
      <c r="D242" s="1">
        <v>0.2</v>
      </c>
    </row>
    <row r="243" spans="1:4" x14ac:dyDescent="0.25">
      <c r="A243" s="1" t="s">
        <v>94</v>
      </c>
      <c r="B243" s="1" t="s">
        <v>23</v>
      </c>
      <c r="C243" s="1">
        <v>2</v>
      </c>
      <c r="D243" s="1">
        <v>0.4</v>
      </c>
    </row>
    <row r="244" spans="1:4" x14ac:dyDescent="0.25">
      <c r="A244" s="1" t="s">
        <v>94</v>
      </c>
      <c r="B244" s="1" t="s">
        <v>24</v>
      </c>
      <c r="C244" s="1">
        <v>12</v>
      </c>
      <c r="D244" s="1">
        <v>2.7</v>
      </c>
    </row>
    <row r="245" spans="1:4" x14ac:dyDescent="0.25">
      <c r="A245" s="1" t="s">
        <v>94</v>
      </c>
      <c r="B245" s="1" t="s">
        <v>25</v>
      </c>
      <c r="C245" s="1">
        <v>4196</v>
      </c>
      <c r="D245" s="1">
        <v>933.2</v>
      </c>
    </row>
    <row r="246" spans="1:4" x14ac:dyDescent="0.25">
      <c r="A246" s="1" t="s">
        <v>94</v>
      </c>
      <c r="B246" s="1" t="s">
        <v>26</v>
      </c>
      <c r="C246" s="1">
        <v>1627</v>
      </c>
      <c r="D246" s="1">
        <v>361.8</v>
      </c>
    </row>
    <row r="247" spans="1:4" x14ac:dyDescent="0.25">
      <c r="A247" s="1" t="s">
        <v>94</v>
      </c>
      <c r="B247" s="1" t="s">
        <v>27</v>
      </c>
      <c r="C247" s="1">
        <v>2</v>
      </c>
      <c r="D247" s="1">
        <v>0.4</v>
      </c>
    </row>
    <row r="248" spans="1:4" x14ac:dyDescent="0.25">
      <c r="A248" s="1" t="s">
        <v>94</v>
      </c>
      <c r="B248" s="1" t="s">
        <v>28</v>
      </c>
      <c r="C248" s="1">
        <v>841</v>
      </c>
      <c r="D248" s="1">
        <v>187</v>
      </c>
    </row>
    <row r="249" spans="1:4" x14ac:dyDescent="0.25">
      <c r="A249" s="1" t="s">
        <v>94</v>
      </c>
      <c r="B249" s="1" t="s">
        <v>29</v>
      </c>
      <c r="C249" s="1">
        <v>1148</v>
      </c>
      <c r="D249" s="1">
        <v>255.3</v>
      </c>
    </row>
    <row r="250" spans="1:4" x14ac:dyDescent="0.25">
      <c r="A250" s="1" t="s">
        <v>94</v>
      </c>
      <c r="B250" s="1" t="s">
        <v>30</v>
      </c>
      <c r="C250" s="1">
        <v>3027</v>
      </c>
      <c r="D250" s="1">
        <v>673.2</v>
      </c>
    </row>
    <row r="251" spans="1:4" x14ac:dyDescent="0.25">
      <c r="A251" s="1" t="s">
        <v>94</v>
      </c>
      <c r="B251" s="1" t="s">
        <v>31</v>
      </c>
      <c r="C251" s="1">
        <v>39</v>
      </c>
      <c r="D251" s="1">
        <v>8.6999999999999993</v>
      </c>
    </row>
    <row r="252" spans="1:4" x14ac:dyDescent="0.25">
      <c r="A252" s="1" t="s">
        <v>94</v>
      </c>
      <c r="B252" s="1" t="s">
        <v>33</v>
      </c>
      <c r="C252" s="1">
        <v>36</v>
      </c>
      <c r="D252" s="1">
        <v>8</v>
      </c>
    </row>
    <row r="253" spans="1:4" x14ac:dyDescent="0.25">
      <c r="A253" s="1" t="s">
        <v>94</v>
      </c>
      <c r="B253" s="1" t="s">
        <v>34</v>
      </c>
      <c r="C253" s="1">
        <v>1</v>
      </c>
      <c r="D253" s="1">
        <v>0.2</v>
      </c>
    </row>
    <row r="254" spans="1:4" x14ac:dyDescent="0.25">
      <c r="A254" s="1" t="s">
        <v>94</v>
      </c>
      <c r="B254" s="1" t="s">
        <v>35</v>
      </c>
      <c r="C254" s="1">
        <v>11</v>
      </c>
      <c r="D254" s="1">
        <v>2.4</v>
      </c>
    </row>
    <row r="255" spans="1:4" x14ac:dyDescent="0.25">
      <c r="A255" s="1" t="s">
        <v>94</v>
      </c>
      <c r="B255" s="1" t="s">
        <v>36</v>
      </c>
      <c r="C255" s="1">
        <v>767</v>
      </c>
      <c r="D255" s="1">
        <v>170.6</v>
      </c>
    </row>
    <row r="256" spans="1:4" x14ac:dyDescent="0.25">
      <c r="A256" s="1" t="s">
        <v>94</v>
      </c>
      <c r="B256" s="1" t="s">
        <v>37</v>
      </c>
      <c r="C256" s="1">
        <v>134</v>
      </c>
      <c r="D256" s="1">
        <v>29.8</v>
      </c>
    </row>
    <row r="257" spans="1:4" x14ac:dyDescent="0.25">
      <c r="A257" s="1" t="s">
        <v>94</v>
      </c>
      <c r="B257" s="1" t="s">
        <v>38</v>
      </c>
      <c r="C257" s="1">
        <v>7</v>
      </c>
      <c r="D257" s="1">
        <v>1.6</v>
      </c>
    </row>
    <row r="258" spans="1:4" x14ac:dyDescent="0.25">
      <c r="A258" s="1" t="s">
        <v>94</v>
      </c>
      <c r="B258" s="1" t="s">
        <v>39</v>
      </c>
      <c r="C258" s="1">
        <v>8</v>
      </c>
      <c r="D258" s="1">
        <v>1.8</v>
      </c>
    </row>
    <row r="259" spans="1:4" x14ac:dyDescent="0.25">
      <c r="A259" s="1" t="s">
        <v>94</v>
      </c>
      <c r="B259" s="1" t="s">
        <v>40</v>
      </c>
      <c r="C259" s="1">
        <v>1</v>
      </c>
      <c r="D259" s="1">
        <v>0.2</v>
      </c>
    </row>
    <row r="260" spans="1:4" x14ac:dyDescent="0.25">
      <c r="A260" s="1" t="s">
        <v>94</v>
      </c>
      <c r="B260" s="1" t="s">
        <v>41</v>
      </c>
      <c r="C260" s="1">
        <v>1</v>
      </c>
      <c r="D260" s="1">
        <v>0.2</v>
      </c>
    </row>
    <row r="261" spans="1:4" x14ac:dyDescent="0.25">
      <c r="A261" s="1" t="s">
        <v>94</v>
      </c>
      <c r="B261" s="1" t="s">
        <v>43</v>
      </c>
      <c r="C261" s="1">
        <v>1509</v>
      </c>
      <c r="D261" s="1">
        <v>335.6</v>
      </c>
    </row>
    <row r="262" spans="1:4" x14ac:dyDescent="0.25">
      <c r="A262" s="1" t="s">
        <v>94</v>
      </c>
      <c r="B262" s="1" t="s">
        <v>44</v>
      </c>
      <c r="C262" s="1">
        <v>1455</v>
      </c>
      <c r="D262" s="1">
        <v>323.60000000000002</v>
      </c>
    </row>
    <row r="263" spans="1:4" x14ac:dyDescent="0.25">
      <c r="A263" s="1" t="s">
        <v>94</v>
      </c>
      <c r="B263" s="1" t="s">
        <v>45</v>
      </c>
      <c r="C263" s="1">
        <v>15</v>
      </c>
      <c r="D263" s="1">
        <v>3.3</v>
      </c>
    </row>
    <row r="264" spans="1:4" x14ac:dyDescent="0.25">
      <c r="A264" s="1" t="s">
        <v>94</v>
      </c>
      <c r="B264" s="1" t="s">
        <v>46</v>
      </c>
      <c r="C264" s="1">
        <v>2</v>
      </c>
      <c r="D264" s="1">
        <v>0.4</v>
      </c>
    </row>
    <row r="265" spans="1:4" x14ac:dyDescent="0.25">
      <c r="A265" s="1" t="s">
        <v>94</v>
      </c>
      <c r="B265" s="1" t="s">
        <v>47</v>
      </c>
      <c r="C265" s="1">
        <v>2435</v>
      </c>
      <c r="D265" s="1">
        <v>541.5</v>
      </c>
    </row>
    <row r="266" spans="1:4" x14ac:dyDescent="0.25">
      <c r="A266" s="1" t="s">
        <v>94</v>
      </c>
      <c r="B266" s="1" t="s">
        <v>48</v>
      </c>
      <c r="C266" s="1">
        <v>196</v>
      </c>
      <c r="D266" s="1">
        <v>43.6</v>
      </c>
    </row>
    <row r="267" spans="1:4" x14ac:dyDescent="0.25">
      <c r="A267" s="1" t="s">
        <v>94</v>
      </c>
      <c r="B267" s="1" t="s">
        <v>49</v>
      </c>
      <c r="C267" s="1">
        <v>3</v>
      </c>
      <c r="D267" s="1">
        <v>0.7</v>
      </c>
    </row>
    <row r="268" spans="1:4" x14ac:dyDescent="0.25">
      <c r="A268" s="1" t="s">
        <v>94</v>
      </c>
      <c r="B268" s="1" t="s">
        <v>53</v>
      </c>
      <c r="C268" s="1">
        <v>66</v>
      </c>
      <c r="D268" s="1">
        <v>14.7</v>
      </c>
    </row>
    <row r="269" spans="1:4" x14ac:dyDescent="0.25">
      <c r="A269" s="1" t="s">
        <v>94</v>
      </c>
      <c r="B269" s="1" t="s">
        <v>54</v>
      </c>
      <c r="C269" s="1">
        <v>9</v>
      </c>
      <c r="D269" s="1">
        <v>2</v>
      </c>
    </row>
    <row r="270" spans="1:4" x14ac:dyDescent="0.25">
      <c r="A270" s="1" t="s">
        <v>94</v>
      </c>
      <c r="B270" s="1" t="s">
        <v>55</v>
      </c>
      <c r="C270" s="1">
        <v>24</v>
      </c>
      <c r="D270" s="1">
        <v>5.3</v>
      </c>
    </row>
    <row r="271" spans="1:4" x14ac:dyDescent="0.25">
      <c r="A271" s="1" t="s">
        <v>94</v>
      </c>
      <c r="B271" s="1" t="s">
        <v>56</v>
      </c>
      <c r="C271" s="1">
        <v>30</v>
      </c>
      <c r="D271" s="1">
        <v>6.7</v>
      </c>
    </row>
    <row r="272" spans="1:4" x14ac:dyDescent="0.25">
      <c r="A272" s="1" t="s">
        <v>95</v>
      </c>
      <c r="B272" s="1" t="s">
        <v>4</v>
      </c>
      <c r="C272" s="1">
        <v>359</v>
      </c>
      <c r="D272" s="1">
        <v>79.8</v>
      </c>
    </row>
    <row r="273" spans="1:4" x14ac:dyDescent="0.25">
      <c r="A273" s="1" t="s">
        <v>95</v>
      </c>
      <c r="B273" s="1" t="s">
        <v>8</v>
      </c>
      <c r="C273" s="1">
        <v>25</v>
      </c>
      <c r="D273" s="1">
        <v>5.6</v>
      </c>
    </row>
    <row r="274" spans="1:4" x14ac:dyDescent="0.25">
      <c r="A274" s="1" t="s">
        <v>95</v>
      </c>
      <c r="B274" s="1" t="s">
        <v>10</v>
      </c>
      <c r="C274" s="1">
        <v>36</v>
      </c>
      <c r="D274" s="1">
        <v>8</v>
      </c>
    </row>
    <row r="275" spans="1:4" x14ac:dyDescent="0.25">
      <c r="A275" s="1" t="s">
        <v>95</v>
      </c>
      <c r="B275" s="1" t="s">
        <v>11</v>
      </c>
      <c r="C275" s="1">
        <v>18</v>
      </c>
      <c r="D275" s="1">
        <v>4</v>
      </c>
    </row>
    <row r="276" spans="1:4" x14ac:dyDescent="0.25">
      <c r="A276" s="1" t="s">
        <v>95</v>
      </c>
      <c r="B276" s="1" t="s">
        <v>12</v>
      </c>
      <c r="C276" s="1">
        <v>138</v>
      </c>
      <c r="D276" s="1">
        <v>30.7</v>
      </c>
    </row>
    <row r="277" spans="1:4" x14ac:dyDescent="0.25">
      <c r="A277" s="1" t="s">
        <v>95</v>
      </c>
      <c r="B277" s="1" t="s">
        <v>15</v>
      </c>
      <c r="C277" s="1">
        <v>1</v>
      </c>
      <c r="D277" s="1">
        <v>0.2</v>
      </c>
    </row>
    <row r="278" spans="1:4" x14ac:dyDescent="0.25">
      <c r="A278" s="1" t="s">
        <v>95</v>
      </c>
      <c r="B278" s="1" t="s">
        <v>17</v>
      </c>
      <c r="C278" s="1">
        <v>8853</v>
      </c>
      <c r="D278" s="1">
        <v>1968.9</v>
      </c>
    </row>
    <row r="279" spans="1:4" x14ac:dyDescent="0.25">
      <c r="A279" s="1" t="s">
        <v>95</v>
      </c>
      <c r="B279" s="1" t="s">
        <v>18</v>
      </c>
      <c r="C279" s="1">
        <v>3371</v>
      </c>
      <c r="D279" s="1">
        <v>749.7</v>
      </c>
    </row>
    <row r="280" spans="1:4" x14ac:dyDescent="0.25">
      <c r="A280" s="1" t="s">
        <v>95</v>
      </c>
      <c r="B280" s="1" t="s">
        <v>20</v>
      </c>
      <c r="C280" s="1">
        <v>17</v>
      </c>
      <c r="D280" s="1">
        <v>3.8</v>
      </c>
    </row>
    <row r="281" spans="1:4" x14ac:dyDescent="0.25">
      <c r="A281" s="1" t="s">
        <v>95</v>
      </c>
      <c r="B281" s="1" t="s">
        <v>21</v>
      </c>
      <c r="C281" s="1">
        <v>81</v>
      </c>
      <c r="D281" s="1">
        <v>18</v>
      </c>
    </row>
    <row r="282" spans="1:4" x14ac:dyDescent="0.25">
      <c r="A282" s="1" t="s">
        <v>95</v>
      </c>
      <c r="B282" s="1" t="s">
        <v>22</v>
      </c>
      <c r="C282" s="1">
        <v>2</v>
      </c>
      <c r="D282" s="1">
        <v>0.4</v>
      </c>
    </row>
    <row r="283" spans="1:4" x14ac:dyDescent="0.25">
      <c r="A283" s="1" t="s">
        <v>95</v>
      </c>
      <c r="B283" s="1" t="s">
        <v>23</v>
      </c>
      <c r="C283" s="1">
        <v>1</v>
      </c>
      <c r="D283" s="1">
        <v>0.2</v>
      </c>
    </row>
    <row r="284" spans="1:4" x14ac:dyDescent="0.25">
      <c r="A284" s="1" t="s">
        <v>95</v>
      </c>
      <c r="B284" s="1" t="s">
        <v>25</v>
      </c>
      <c r="C284" s="1">
        <v>712</v>
      </c>
      <c r="D284" s="1">
        <v>158.30000000000001</v>
      </c>
    </row>
    <row r="285" spans="1:4" x14ac:dyDescent="0.25">
      <c r="A285" s="1" t="s">
        <v>95</v>
      </c>
      <c r="B285" s="1" t="s">
        <v>26</v>
      </c>
      <c r="C285" s="1">
        <v>149</v>
      </c>
      <c r="D285" s="1">
        <v>33.1</v>
      </c>
    </row>
    <row r="286" spans="1:4" x14ac:dyDescent="0.25">
      <c r="A286" s="1" t="s">
        <v>95</v>
      </c>
      <c r="B286" s="1" t="s">
        <v>28</v>
      </c>
      <c r="C286" s="1">
        <v>59</v>
      </c>
      <c r="D286" s="1">
        <v>13.1</v>
      </c>
    </row>
    <row r="287" spans="1:4" x14ac:dyDescent="0.25">
      <c r="A287" s="1" t="s">
        <v>95</v>
      </c>
      <c r="B287" s="1" t="s">
        <v>29</v>
      </c>
      <c r="C287" s="1">
        <v>15</v>
      </c>
      <c r="D287" s="1">
        <v>3.3</v>
      </c>
    </row>
    <row r="288" spans="1:4" x14ac:dyDescent="0.25">
      <c r="A288" s="1" t="s">
        <v>95</v>
      </c>
      <c r="B288" s="1" t="s">
        <v>30</v>
      </c>
      <c r="C288" s="1">
        <v>199</v>
      </c>
      <c r="D288" s="1">
        <v>44.3</v>
      </c>
    </row>
    <row r="289" spans="1:4" x14ac:dyDescent="0.25">
      <c r="A289" s="1" t="s">
        <v>95</v>
      </c>
      <c r="B289" s="1" t="s">
        <v>31</v>
      </c>
      <c r="C289" s="1">
        <v>3</v>
      </c>
      <c r="D289" s="1">
        <v>0.7</v>
      </c>
    </row>
    <row r="290" spans="1:4" x14ac:dyDescent="0.25">
      <c r="A290" s="1" t="s">
        <v>95</v>
      </c>
      <c r="B290" s="1" t="s">
        <v>34</v>
      </c>
      <c r="C290" s="1">
        <v>2</v>
      </c>
      <c r="D290" s="1">
        <v>0.4</v>
      </c>
    </row>
    <row r="291" spans="1:4" x14ac:dyDescent="0.25">
      <c r="A291" s="1" t="s">
        <v>95</v>
      </c>
      <c r="B291" s="1" t="s">
        <v>35</v>
      </c>
      <c r="C291" s="1">
        <v>3</v>
      </c>
      <c r="D291" s="1">
        <v>0.7</v>
      </c>
    </row>
    <row r="292" spans="1:4" x14ac:dyDescent="0.25">
      <c r="A292" s="1" t="s">
        <v>95</v>
      </c>
      <c r="B292" s="1" t="s">
        <v>36</v>
      </c>
      <c r="C292" s="1">
        <v>60</v>
      </c>
      <c r="D292" s="1">
        <v>13.3</v>
      </c>
    </row>
    <row r="293" spans="1:4" x14ac:dyDescent="0.25">
      <c r="A293" s="1" t="s">
        <v>95</v>
      </c>
      <c r="B293" s="1" t="s">
        <v>37</v>
      </c>
      <c r="C293" s="1">
        <v>2</v>
      </c>
      <c r="D293" s="1">
        <v>0.4</v>
      </c>
    </row>
    <row r="294" spans="1:4" x14ac:dyDescent="0.25">
      <c r="A294" s="1" t="s">
        <v>95</v>
      </c>
      <c r="B294" s="1" t="s">
        <v>38</v>
      </c>
      <c r="C294" s="1">
        <v>3</v>
      </c>
      <c r="D294" s="1">
        <v>0.7</v>
      </c>
    </row>
    <row r="295" spans="1:4" x14ac:dyDescent="0.25">
      <c r="A295" s="1" t="s">
        <v>95</v>
      </c>
      <c r="B295" s="1" t="s">
        <v>43</v>
      </c>
      <c r="C295" s="1">
        <v>477</v>
      </c>
      <c r="D295" s="1">
        <v>106.1</v>
      </c>
    </row>
    <row r="296" spans="1:4" x14ac:dyDescent="0.25">
      <c r="A296" s="1" t="s">
        <v>95</v>
      </c>
      <c r="B296" s="1" t="s">
        <v>44</v>
      </c>
      <c r="C296" s="1">
        <v>690</v>
      </c>
      <c r="D296" s="1">
        <v>153.5</v>
      </c>
    </row>
    <row r="297" spans="1:4" x14ac:dyDescent="0.25">
      <c r="A297" s="1" t="s">
        <v>95</v>
      </c>
      <c r="B297" s="1" t="s">
        <v>45</v>
      </c>
      <c r="C297" s="1">
        <v>6</v>
      </c>
      <c r="D297" s="1">
        <v>1.3</v>
      </c>
    </row>
    <row r="298" spans="1:4" x14ac:dyDescent="0.25">
      <c r="A298" s="1" t="s">
        <v>95</v>
      </c>
      <c r="B298" s="1" t="s">
        <v>46</v>
      </c>
      <c r="C298" s="1">
        <v>5</v>
      </c>
      <c r="D298" s="1">
        <v>1.1000000000000001</v>
      </c>
    </row>
    <row r="299" spans="1:4" x14ac:dyDescent="0.25">
      <c r="A299" s="1" t="s">
        <v>95</v>
      </c>
      <c r="B299" s="1" t="s">
        <v>47</v>
      </c>
      <c r="C299" s="1">
        <v>62</v>
      </c>
      <c r="D299" s="1">
        <v>13.8</v>
      </c>
    </row>
    <row r="300" spans="1:4" x14ac:dyDescent="0.25">
      <c r="A300" s="1" t="s">
        <v>95</v>
      </c>
      <c r="B300" s="1" t="s">
        <v>48</v>
      </c>
      <c r="C300" s="1">
        <v>10</v>
      </c>
      <c r="D300" s="1">
        <v>2.2000000000000002</v>
      </c>
    </row>
    <row r="301" spans="1:4" x14ac:dyDescent="0.25">
      <c r="A301" s="1" t="s">
        <v>95</v>
      </c>
      <c r="B301" s="1" t="s">
        <v>53</v>
      </c>
      <c r="C301" s="1">
        <v>13</v>
      </c>
      <c r="D301" s="1">
        <v>2.9</v>
      </c>
    </row>
    <row r="302" spans="1:4" x14ac:dyDescent="0.25">
      <c r="A302" s="1" t="s">
        <v>95</v>
      </c>
      <c r="B302" s="1" t="s">
        <v>54</v>
      </c>
      <c r="C302" s="1">
        <v>3</v>
      </c>
      <c r="D302" s="1">
        <v>0.7</v>
      </c>
    </row>
    <row r="303" spans="1:4" x14ac:dyDescent="0.25">
      <c r="A303" s="1" t="s">
        <v>95</v>
      </c>
      <c r="B303" s="1" t="s">
        <v>55</v>
      </c>
      <c r="C303" s="1">
        <v>1</v>
      </c>
      <c r="D303" s="1">
        <v>0.2</v>
      </c>
    </row>
    <row r="304" spans="1:4" x14ac:dyDescent="0.25">
      <c r="A304" s="1" t="s">
        <v>95</v>
      </c>
      <c r="B304" s="1" t="s">
        <v>56</v>
      </c>
      <c r="C304" s="1">
        <v>2</v>
      </c>
      <c r="D304" s="1">
        <v>0.4</v>
      </c>
    </row>
    <row r="305" spans="1:4" x14ac:dyDescent="0.25">
      <c r="A305" s="1" t="s">
        <v>96</v>
      </c>
      <c r="B305" s="1" t="s">
        <v>4</v>
      </c>
      <c r="C305" s="1">
        <v>1</v>
      </c>
      <c r="D305" s="1">
        <v>0.2</v>
      </c>
    </row>
    <row r="306" spans="1:4" x14ac:dyDescent="0.25">
      <c r="A306" s="1" t="s">
        <v>96</v>
      </c>
      <c r="B306" s="1" t="s">
        <v>17</v>
      </c>
      <c r="C306" s="1">
        <v>8</v>
      </c>
      <c r="D306" s="1">
        <v>1.8</v>
      </c>
    </row>
    <row r="307" spans="1:4" x14ac:dyDescent="0.25">
      <c r="A307" s="1" t="s">
        <v>96</v>
      </c>
      <c r="B307" s="1" t="s">
        <v>18</v>
      </c>
      <c r="C307" s="1">
        <v>4</v>
      </c>
      <c r="D307" s="1">
        <v>0.9</v>
      </c>
    </row>
    <row r="308" spans="1:4" x14ac:dyDescent="0.25">
      <c r="A308" s="1" t="s">
        <v>96</v>
      </c>
      <c r="B308" s="1" t="s">
        <v>20</v>
      </c>
      <c r="C308" s="1">
        <v>1</v>
      </c>
      <c r="D308" s="1">
        <v>0.2</v>
      </c>
    </row>
    <row r="309" spans="1:4" x14ac:dyDescent="0.25">
      <c r="A309" s="1" t="s">
        <v>96</v>
      </c>
      <c r="B309" s="1" t="s">
        <v>25</v>
      </c>
      <c r="C309" s="1">
        <v>1</v>
      </c>
      <c r="D309" s="1">
        <v>0.2</v>
      </c>
    </row>
    <row r="310" spans="1:4" x14ac:dyDescent="0.25">
      <c r="A310" s="1" t="s">
        <v>96</v>
      </c>
      <c r="B310" s="1" t="s">
        <v>26</v>
      </c>
      <c r="C310" s="1">
        <v>44</v>
      </c>
      <c r="D310" s="1">
        <v>9.8000000000000007</v>
      </c>
    </row>
    <row r="311" spans="1:4" x14ac:dyDescent="0.25">
      <c r="A311" s="1" t="s">
        <v>96</v>
      </c>
      <c r="B311" s="1" t="s">
        <v>28</v>
      </c>
      <c r="C311" s="1">
        <v>3</v>
      </c>
      <c r="D311" s="1">
        <v>0.7</v>
      </c>
    </row>
    <row r="312" spans="1:4" x14ac:dyDescent="0.25">
      <c r="A312" s="1" t="s">
        <v>96</v>
      </c>
      <c r="B312" s="1" t="s">
        <v>36</v>
      </c>
      <c r="C312" s="1">
        <v>2</v>
      </c>
      <c r="D312" s="1">
        <v>0.4</v>
      </c>
    </row>
    <row r="313" spans="1:4" x14ac:dyDescent="0.25">
      <c r="A313" s="1" t="s">
        <v>97</v>
      </c>
      <c r="B313" s="1" t="s">
        <v>4</v>
      </c>
      <c r="C313" s="1">
        <v>39</v>
      </c>
      <c r="D313" s="1">
        <v>8.6999999999999993</v>
      </c>
    </row>
    <row r="314" spans="1:4" x14ac:dyDescent="0.25">
      <c r="A314" s="1" t="s">
        <v>97</v>
      </c>
      <c r="B314" s="1" t="s">
        <v>8</v>
      </c>
      <c r="C314" s="1">
        <v>3</v>
      </c>
      <c r="D314" s="1">
        <v>0.7</v>
      </c>
    </row>
    <row r="315" spans="1:4" x14ac:dyDescent="0.25">
      <c r="A315" s="1" t="s">
        <v>97</v>
      </c>
      <c r="B315" s="1" t="s">
        <v>12</v>
      </c>
      <c r="C315" s="1">
        <v>1058</v>
      </c>
      <c r="D315" s="1">
        <v>235.3</v>
      </c>
    </row>
    <row r="316" spans="1:4" x14ac:dyDescent="0.25">
      <c r="A316" s="1" t="s">
        <v>97</v>
      </c>
      <c r="B316" s="1" t="s">
        <v>17</v>
      </c>
      <c r="C316" s="1">
        <v>92</v>
      </c>
      <c r="D316" s="1">
        <v>20.5</v>
      </c>
    </row>
    <row r="317" spans="1:4" x14ac:dyDescent="0.25">
      <c r="A317" s="1" t="s">
        <v>97</v>
      </c>
      <c r="B317" s="1" t="s">
        <v>18</v>
      </c>
      <c r="C317" s="1">
        <v>8</v>
      </c>
      <c r="D317" s="1">
        <v>1.8</v>
      </c>
    </row>
    <row r="318" spans="1:4" x14ac:dyDescent="0.25">
      <c r="A318" s="1" t="s">
        <v>97</v>
      </c>
      <c r="B318" s="1" t="s">
        <v>20</v>
      </c>
      <c r="C318" s="1">
        <v>557</v>
      </c>
      <c r="D318" s="1">
        <v>123.9</v>
      </c>
    </row>
    <row r="319" spans="1:4" x14ac:dyDescent="0.25">
      <c r="A319" s="1" t="s">
        <v>97</v>
      </c>
      <c r="B319" s="1" t="s">
        <v>21</v>
      </c>
      <c r="C319" s="1">
        <v>214</v>
      </c>
      <c r="D319" s="1">
        <v>47.6</v>
      </c>
    </row>
    <row r="320" spans="1:4" x14ac:dyDescent="0.25">
      <c r="A320" s="1" t="s">
        <v>97</v>
      </c>
      <c r="B320" s="1" t="s">
        <v>24</v>
      </c>
      <c r="C320" s="1">
        <v>3</v>
      </c>
      <c r="D320" s="1">
        <v>0.7</v>
      </c>
    </row>
    <row r="321" spans="1:4" x14ac:dyDescent="0.25">
      <c r="A321" s="1" t="s">
        <v>97</v>
      </c>
      <c r="B321" s="1" t="s">
        <v>25</v>
      </c>
      <c r="C321" s="1">
        <v>156</v>
      </c>
      <c r="D321" s="1">
        <v>34.700000000000003</v>
      </c>
    </row>
    <row r="322" spans="1:4" x14ac:dyDescent="0.25">
      <c r="A322" s="1" t="s">
        <v>97</v>
      </c>
      <c r="B322" s="1" t="s">
        <v>26</v>
      </c>
      <c r="C322" s="1">
        <v>52</v>
      </c>
      <c r="D322" s="1">
        <v>11.6</v>
      </c>
    </row>
    <row r="323" spans="1:4" x14ac:dyDescent="0.25">
      <c r="A323" s="1" t="s">
        <v>97</v>
      </c>
      <c r="B323" s="1" t="s">
        <v>28</v>
      </c>
      <c r="C323" s="1">
        <v>22</v>
      </c>
      <c r="D323" s="1">
        <v>4.9000000000000004</v>
      </c>
    </row>
    <row r="324" spans="1:4" x14ac:dyDescent="0.25">
      <c r="A324" s="1" t="s">
        <v>97</v>
      </c>
      <c r="B324" s="1" t="s">
        <v>29</v>
      </c>
      <c r="C324" s="1">
        <v>1932</v>
      </c>
      <c r="D324" s="1">
        <v>429.7</v>
      </c>
    </row>
    <row r="325" spans="1:4" x14ac:dyDescent="0.25">
      <c r="A325" s="1" t="s">
        <v>97</v>
      </c>
      <c r="B325" s="1" t="s">
        <v>30</v>
      </c>
      <c r="C325" s="1">
        <v>102</v>
      </c>
      <c r="D325" s="1">
        <v>22.7</v>
      </c>
    </row>
    <row r="326" spans="1:4" x14ac:dyDescent="0.25">
      <c r="A326" s="1" t="s">
        <v>97</v>
      </c>
      <c r="B326" s="1" t="s">
        <v>36</v>
      </c>
      <c r="C326" s="1">
        <v>1</v>
      </c>
      <c r="D326" s="1">
        <v>0.2</v>
      </c>
    </row>
    <row r="327" spans="1:4" x14ac:dyDescent="0.25">
      <c r="A327" s="1" t="s">
        <v>97</v>
      </c>
      <c r="B327" s="1" t="s">
        <v>47</v>
      </c>
      <c r="C327" s="1">
        <v>1</v>
      </c>
      <c r="D327" s="1">
        <v>0.2</v>
      </c>
    </row>
    <row r="328" spans="1:4" x14ac:dyDescent="0.25">
      <c r="A328" s="1" t="s">
        <v>97</v>
      </c>
      <c r="B328" s="1" t="s">
        <v>48</v>
      </c>
      <c r="C328" s="1">
        <v>7</v>
      </c>
      <c r="D328" s="1">
        <v>1.6</v>
      </c>
    </row>
    <row r="329" spans="1:4" x14ac:dyDescent="0.25">
      <c r="A329" s="1" t="s">
        <v>97</v>
      </c>
      <c r="B329" s="1" t="s">
        <v>49</v>
      </c>
      <c r="C329" s="1">
        <v>1</v>
      </c>
      <c r="D329" s="1">
        <v>0.2</v>
      </c>
    </row>
    <row r="330" spans="1:4" x14ac:dyDescent="0.25">
      <c r="A330" s="1" t="s">
        <v>97</v>
      </c>
      <c r="B330" s="1" t="s">
        <v>56</v>
      </c>
      <c r="C330" s="1">
        <v>1</v>
      </c>
      <c r="D330" s="1">
        <v>0.2</v>
      </c>
    </row>
    <row r="331" spans="1:4" x14ac:dyDescent="0.25">
      <c r="A331" s="1" t="s">
        <v>98</v>
      </c>
      <c r="B331" s="1" t="s">
        <v>4</v>
      </c>
      <c r="C331" s="1">
        <v>23251</v>
      </c>
      <c r="D331" s="1">
        <v>5170.8999999999996</v>
      </c>
    </row>
    <row r="332" spans="1:4" x14ac:dyDescent="0.25">
      <c r="A332" s="1" t="s">
        <v>98</v>
      </c>
      <c r="B332" s="1" t="s">
        <v>5</v>
      </c>
      <c r="C332" s="1">
        <v>1</v>
      </c>
      <c r="D332" s="1">
        <v>0.2</v>
      </c>
    </row>
    <row r="333" spans="1:4" x14ac:dyDescent="0.25">
      <c r="A333" s="1" t="s">
        <v>98</v>
      </c>
      <c r="B333" s="1" t="s">
        <v>6</v>
      </c>
      <c r="C333" s="1">
        <v>574</v>
      </c>
      <c r="D333" s="1">
        <v>127.7</v>
      </c>
    </row>
    <row r="334" spans="1:4" x14ac:dyDescent="0.25">
      <c r="A334" s="1" t="s">
        <v>98</v>
      </c>
      <c r="B334" s="1" t="s">
        <v>7</v>
      </c>
      <c r="C334" s="1">
        <v>8</v>
      </c>
      <c r="D334" s="1">
        <v>1.8</v>
      </c>
    </row>
    <row r="335" spans="1:4" x14ac:dyDescent="0.25">
      <c r="A335" s="1" t="s">
        <v>98</v>
      </c>
      <c r="B335" s="1" t="s">
        <v>8</v>
      </c>
      <c r="C335" s="1">
        <v>2993</v>
      </c>
      <c r="D335" s="1">
        <v>665.6</v>
      </c>
    </row>
    <row r="336" spans="1:4" x14ac:dyDescent="0.25">
      <c r="A336" s="1" t="s">
        <v>98</v>
      </c>
      <c r="B336" s="1" t="s">
        <v>9</v>
      </c>
      <c r="C336" s="1">
        <v>2</v>
      </c>
      <c r="D336" s="1">
        <v>0.4</v>
      </c>
    </row>
    <row r="337" spans="1:4" x14ac:dyDescent="0.25">
      <c r="A337" s="1" t="s">
        <v>98</v>
      </c>
      <c r="B337" s="1" t="s">
        <v>10</v>
      </c>
      <c r="C337" s="1">
        <v>3</v>
      </c>
      <c r="D337" s="1">
        <v>0.7</v>
      </c>
    </row>
    <row r="338" spans="1:4" x14ac:dyDescent="0.25">
      <c r="A338" s="1" t="s">
        <v>98</v>
      </c>
      <c r="B338" s="1" t="s">
        <v>11</v>
      </c>
      <c r="C338" s="1">
        <v>3082</v>
      </c>
      <c r="D338" s="1">
        <v>685.4</v>
      </c>
    </row>
    <row r="339" spans="1:4" x14ac:dyDescent="0.25">
      <c r="A339" s="1" t="s">
        <v>98</v>
      </c>
      <c r="B339" s="1" t="s">
        <v>12</v>
      </c>
      <c r="C339" s="1">
        <v>22794</v>
      </c>
      <c r="D339" s="1">
        <v>5069.3</v>
      </c>
    </row>
    <row r="340" spans="1:4" x14ac:dyDescent="0.25">
      <c r="A340" s="1" t="s">
        <v>98</v>
      </c>
      <c r="B340" s="1" t="s">
        <v>15</v>
      </c>
      <c r="C340" s="1">
        <v>8</v>
      </c>
      <c r="D340" s="1">
        <v>1.8</v>
      </c>
    </row>
    <row r="341" spans="1:4" x14ac:dyDescent="0.25">
      <c r="A341" s="1" t="s">
        <v>98</v>
      </c>
      <c r="B341" s="1" t="s">
        <v>17</v>
      </c>
      <c r="C341" s="1">
        <v>8067</v>
      </c>
      <c r="D341" s="1">
        <v>1794.1</v>
      </c>
    </row>
    <row r="342" spans="1:4" x14ac:dyDescent="0.25">
      <c r="A342" s="1" t="s">
        <v>98</v>
      </c>
      <c r="B342" s="1" t="s">
        <v>18</v>
      </c>
      <c r="C342" s="1">
        <v>57</v>
      </c>
      <c r="D342" s="1">
        <v>12.7</v>
      </c>
    </row>
    <row r="343" spans="1:4" x14ac:dyDescent="0.25">
      <c r="A343" s="1" t="s">
        <v>98</v>
      </c>
      <c r="B343" s="1" t="s">
        <v>19</v>
      </c>
      <c r="C343" s="1">
        <v>5</v>
      </c>
      <c r="D343" s="1">
        <v>1.1000000000000001</v>
      </c>
    </row>
    <row r="344" spans="1:4" x14ac:dyDescent="0.25">
      <c r="A344" s="1" t="s">
        <v>98</v>
      </c>
      <c r="B344" s="1" t="s">
        <v>20</v>
      </c>
      <c r="C344" s="1">
        <v>58</v>
      </c>
      <c r="D344" s="1">
        <v>12.9</v>
      </c>
    </row>
    <row r="345" spans="1:4" x14ac:dyDescent="0.25">
      <c r="A345" s="1" t="s">
        <v>98</v>
      </c>
      <c r="B345" s="1" t="s">
        <v>21</v>
      </c>
      <c r="C345" s="1">
        <v>604</v>
      </c>
      <c r="D345" s="1">
        <v>134.30000000000001</v>
      </c>
    </row>
    <row r="346" spans="1:4" x14ac:dyDescent="0.25">
      <c r="A346" s="1" t="s">
        <v>98</v>
      </c>
      <c r="B346" s="1" t="s">
        <v>24</v>
      </c>
      <c r="C346" s="1">
        <v>1</v>
      </c>
      <c r="D346" s="1">
        <v>0.2</v>
      </c>
    </row>
    <row r="347" spans="1:4" x14ac:dyDescent="0.25">
      <c r="A347" s="1" t="s">
        <v>98</v>
      </c>
      <c r="B347" s="1" t="s">
        <v>25</v>
      </c>
      <c r="C347" s="1">
        <v>10054</v>
      </c>
      <c r="D347" s="1">
        <v>2236</v>
      </c>
    </row>
    <row r="348" spans="1:4" x14ac:dyDescent="0.25">
      <c r="A348" s="1" t="s">
        <v>98</v>
      </c>
      <c r="B348" s="1" t="s">
        <v>26</v>
      </c>
      <c r="C348" s="1">
        <v>628</v>
      </c>
      <c r="D348" s="1">
        <v>139.69999999999999</v>
      </c>
    </row>
    <row r="349" spans="1:4" x14ac:dyDescent="0.25">
      <c r="A349" s="1" t="s">
        <v>98</v>
      </c>
      <c r="B349" s="1" t="s">
        <v>28</v>
      </c>
      <c r="C349" s="1">
        <v>1858</v>
      </c>
      <c r="D349" s="1">
        <v>413.2</v>
      </c>
    </row>
    <row r="350" spans="1:4" x14ac:dyDescent="0.25">
      <c r="A350" s="1" t="s">
        <v>98</v>
      </c>
      <c r="B350" s="1" t="s">
        <v>29</v>
      </c>
      <c r="C350" s="1">
        <v>8420</v>
      </c>
      <c r="D350" s="1">
        <v>1872.6</v>
      </c>
    </row>
    <row r="351" spans="1:4" x14ac:dyDescent="0.25">
      <c r="A351" s="1" t="s">
        <v>98</v>
      </c>
      <c r="B351" s="1" t="s">
        <v>30</v>
      </c>
      <c r="C351" s="1">
        <v>774</v>
      </c>
      <c r="D351" s="1">
        <v>172.1</v>
      </c>
    </row>
    <row r="352" spans="1:4" x14ac:dyDescent="0.25">
      <c r="A352" s="1" t="s">
        <v>98</v>
      </c>
      <c r="B352" s="1" t="s">
        <v>35</v>
      </c>
      <c r="C352" s="1">
        <v>1</v>
      </c>
      <c r="D352" s="1">
        <v>0.2</v>
      </c>
    </row>
    <row r="353" spans="1:4" x14ac:dyDescent="0.25">
      <c r="A353" s="1" t="s">
        <v>98</v>
      </c>
      <c r="B353" s="1" t="s">
        <v>36</v>
      </c>
      <c r="C353" s="1">
        <v>73</v>
      </c>
      <c r="D353" s="1">
        <v>16.2</v>
      </c>
    </row>
    <row r="354" spans="1:4" x14ac:dyDescent="0.25">
      <c r="A354" s="1" t="s">
        <v>98</v>
      </c>
      <c r="B354" s="1" t="s">
        <v>37</v>
      </c>
      <c r="C354" s="1">
        <v>14</v>
      </c>
      <c r="D354" s="1">
        <v>3.1</v>
      </c>
    </row>
    <row r="355" spans="1:4" x14ac:dyDescent="0.25">
      <c r="A355" s="1" t="s">
        <v>98</v>
      </c>
      <c r="B355" s="1" t="s">
        <v>39</v>
      </c>
      <c r="C355" s="1">
        <v>1</v>
      </c>
      <c r="D355" s="1">
        <v>0.2</v>
      </c>
    </row>
    <row r="356" spans="1:4" x14ac:dyDescent="0.25">
      <c r="A356" s="1" t="s">
        <v>98</v>
      </c>
      <c r="B356" s="1" t="s">
        <v>40</v>
      </c>
      <c r="C356" s="1">
        <v>2</v>
      </c>
      <c r="D356" s="1">
        <v>0.4</v>
      </c>
    </row>
    <row r="357" spans="1:4" x14ac:dyDescent="0.25">
      <c r="A357" s="1" t="s">
        <v>98</v>
      </c>
      <c r="B357" s="1" t="s">
        <v>43</v>
      </c>
      <c r="C357" s="1">
        <v>137</v>
      </c>
      <c r="D357" s="1">
        <v>30.5</v>
      </c>
    </row>
    <row r="358" spans="1:4" x14ac:dyDescent="0.25">
      <c r="A358" s="1" t="s">
        <v>98</v>
      </c>
      <c r="B358" s="1" t="s">
        <v>44</v>
      </c>
      <c r="C358" s="1">
        <v>28</v>
      </c>
      <c r="D358" s="1">
        <v>6.2</v>
      </c>
    </row>
    <row r="359" spans="1:4" x14ac:dyDescent="0.25">
      <c r="A359" s="1" t="s">
        <v>98</v>
      </c>
      <c r="B359" s="1" t="s">
        <v>45</v>
      </c>
      <c r="C359" s="1">
        <v>2</v>
      </c>
      <c r="D359" s="1">
        <v>0.4</v>
      </c>
    </row>
    <row r="360" spans="1:4" x14ac:dyDescent="0.25">
      <c r="A360" s="1" t="s">
        <v>98</v>
      </c>
      <c r="B360" s="1" t="s">
        <v>46</v>
      </c>
      <c r="C360" s="1">
        <v>3</v>
      </c>
      <c r="D360" s="1">
        <v>0.7</v>
      </c>
    </row>
    <row r="361" spans="1:4" x14ac:dyDescent="0.25">
      <c r="A361" s="1" t="s">
        <v>98</v>
      </c>
      <c r="B361" s="1" t="s">
        <v>47</v>
      </c>
      <c r="C361" s="1">
        <v>2412</v>
      </c>
      <c r="D361" s="1">
        <v>536.4</v>
      </c>
    </row>
    <row r="362" spans="1:4" x14ac:dyDescent="0.25">
      <c r="A362" s="1" t="s">
        <v>98</v>
      </c>
      <c r="B362" s="1" t="s">
        <v>48</v>
      </c>
      <c r="C362" s="1">
        <v>1928</v>
      </c>
      <c r="D362" s="1">
        <v>428.8</v>
      </c>
    </row>
    <row r="363" spans="1:4" x14ac:dyDescent="0.25">
      <c r="A363" s="1" t="s">
        <v>98</v>
      </c>
      <c r="B363" s="1" t="s">
        <v>54</v>
      </c>
      <c r="C363" s="1">
        <v>1</v>
      </c>
      <c r="D363" s="1">
        <v>0.2</v>
      </c>
    </row>
    <row r="364" spans="1:4" x14ac:dyDescent="0.25">
      <c r="A364" s="1" t="s">
        <v>98</v>
      </c>
      <c r="B364" s="1" t="s">
        <v>55</v>
      </c>
      <c r="C364" s="1">
        <v>323</v>
      </c>
      <c r="D364" s="1">
        <v>71.8</v>
      </c>
    </row>
    <row r="365" spans="1:4" x14ac:dyDescent="0.25">
      <c r="A365" s="1" t="s">
        <v>98</v>
      </c>
      <c r="B365" s="1" t="s">
        <v>56</v>
      </c>
      <c r="C365" s="1">
        <v>4</v>
      </c>
      <c r="D365" s="1">
        <v>0.9</v>
      </c>
    </row>
    <row r="366" spans="1:4" x14ac:dyDescent="0.25">
      <c r="A366" s="1" t="s">
        <v>99</v>
      </c>
      <c r="B366" s="1" t="s">
        <v>4</v>
      </c>
      <c r="C366" s="1">
        <v>284</v>
      </c>
      <c r="D366" s="1">
        <v>63.2</v>
      </c>
    </row>
    <row r="367" spans="1:4" x14ac:dyDescent="0.25">
      <c r="A367" s="1" t="s">
        <v>99</v>
      </c>
      <c r="B367" s="1" t="s">
        <v>8</v>
      </c>
      <c r="C367" s="1">
        <v>4</v>
      </c>
      <c r="D367" s="1">
        <v>0.9</v>
      </c>
    </row>
    <row r="368" spans="1:4" x14ac:dyDescent="0.25">
      <c r="A368" s="1" t="s">
        <v>99</v>
      </c>
      <c r="B368" s="1" t="s">
        <v>10</v>
      </c>
      <c r="C368" s="1">
        <v>1</v>
      </c>
      <c r="D368" s="1">
        <v>0.2</v>
      </c>
    </row>
    <row r="369" spans="1:4" x14ac:dyDescent="0.25">
      <c r="A369" s="1" t="s">
        <v>99</v>
      </c>
      <c r="B369" s="1" t="s">
        <v>11</v>
      </c>
      <c r="C369" s="1">
        <v>24</v>
      </c>
      <c r="D369" s="1">
        <v>5.3</v>
      </c>
    </row>
    <row r="370" spans="1:4" x14ac:dyDescent="0.25">
      <c r="A370" s="1" t="s">
        <v>99</v>
      </c>
      <c r="B370" s="1" t="s">
        <v>12</v>
      </c>
      <c r="C370" s="1">
        <v>251</v>
      </c>
      <c r="D370" s="1">
        <v>55.8</v>
      </c>
    </row>
    <row r="371" spans="1:4" x14ac:dyDescent="0.25">
      <c r="A371" s="1" t="s">
        <v>99</v>
      </c>
      <c r="B371" s="1" t="s">
        <v>17</v>
      </c>
      <c r="C371" s="1">
        <v>207</v>
      </c>
      <c r="D371" s="1">
        <v>46</v>
      </c>
    </row>
    <row r="372" spans="1:4" x14ac:dyDescent="0.25">
      <c r="A372" s="1" t="s">
        <v>99</v>
      </c>
      <c r="B372" s="1" t="s">
        <v>18</v>
      </c>
      <c r="C372" s="1">
        <v>6</v>
      </c>
      <c r="D372" s="1">
        <v>1.3</v>
      </c>
    </row>
    <row r="373" spans="1:4" x14ac:dyDescent="0.25">
      <c r="A373" s="1" t="s">
        <v>99</v>
      </c>
      <c r="B373" s="1" t="s">
        <v>21</v>
      </c>
      <c r="C373" s="1">
        <v>205</v>
      </c>
      <c r="D373" s="1">
        <v>45.6</v>
      </c>
    </row>
    <row r="374" spans="1:4" x14ac:dyDescent="0.25">
      <c r="A374" s="1" t="s">
        <v>99</v>
      </c>
      <c r="B374" s="1" t="s">
        <v>24</v>
      </c>
      <c r="C374" s="1">
        <v>3</v>
      </c>
      <c r="D374" s="1">
        <v>0.7</v>
      </c>
    </row>
    <row r="375" spans="1:4" x14ac:dyDescent="0.25">
      <c r="A375" s="1" t="s">
        <v>99</v>
      </c>
      <c r="B375" s="1" t="s">
        <v>25</v>
      </c>
      <c r="C375" s="1">
        <v>25</v>
      </c>
      <c r="D375" s="1">
        <v>5.6</v>
      </c>
    </row>
    <row r="376" spans="1:4" x14ac:dyDescent="0.25">
      <c r="A376" s="1" t="s">
        <v>99</v>
      </c>
      <c r="B376" s="1" t="s">
        <v>26</v>
      </c>
      <c r="C376" s="1">
        <v>63</v>
      </c>
      <c r="D376" s="1">
        <v>14</v>
      </c>
    </row>
    <row r="377" spans="1:4" x14ac:dyDescent="0.25">
      <c r="A377" s="1" t="s">
        <v>99</v>
      </c>
      <c r="B377" s="1" t="s">
        <v>28</v>
      </c>
      <c r="C377" s="1">
        <v>4</v>
      </c>
      <c r="D377" s="1">
        <v>0.9</v>
      </c>
    </row>
    <row r="378" spans="1:4" x14ac:dyDescent="0.25">
      <c r="A378" s="1" t="s">
        <v>99</v>
      </c>
      <c r="B378" s="1" t="s">
        <v>29</v>
      </c>
      <c r="C378" s="1">
        <v>338</v>
      </c>
      <c r="D378" s="1">
        <v>75.2</v>
      </c>
    </row>
    <row r="379" spans="1:4" x14ac:dyDescent="0.25">
      <c r="A379" s="1" t="s">
        <v>99</v>
      </c>
      <c r="B379" s="1" t="s">
        <v>30</v>
      </c>
      <c r="C379" s="1">
        <v>8</v>
      </c>
      <c r="D379" s="1">
        <v>1.8</v>
      </c>
    </row>
    <row r="380" spans="1:4" x14ac:dyDescent="0.25">
      <c r="A380" s="1" t="s">
        <v>99</v>
      </c>
      <c r="B380" s="1" t="s">
        <v>36</v>
      </c>
      <c r="C380" s="1">
        <v>20</v>
      </c>
      <c r="D380" s="1">
        <v>4.4000000000000004</v>
      </c>
    </row>
    <row r="381" spans="1:4" x14ac:dyDescent="0.25">
      <c r="A381" s="1" t="s">
        <v>99</v>
      </c>
      <c r="B381" s="1" t="s">
        <v>43</v>
      </c>
      <c r="C381" s="1">
        <v>9</v>
      </c>
      <c r="D381" s="1">
        <v>2</v>
      </c>
    </row>
    <row r="382" spans="1:4" x14ac:dyDescent="0.25">
      <c r="A382" s="1" t="s">
        <v>99</v>
      </c>
      <c r="B382" s="1" t="s">
        <v>44</v>
      </c>
      <c r="C382" s="1">
        <v>5</v>
      </c>
      <c r="D382" s="1">
        <v>1.1000000000000001</v>
      </c>
    </row>
    <row r="383" spans="1:4" x14ac:dyDescent="0.25">
      <c r="A383" s="1" t="s">
        <v>99</v>
      </c>
      <c r="B383" s="1" t="s">
        <v>47</v>
      </c>
      <c r="C383" s="1">
        <v>10</v>
      </c>
      <c r="D383" s="1">
        <v>2.2000000000000002</v>
      </c>
    </row>
    <row r="384" spans="1:4" x14ac:dyDescent="0.25">
      <c r="A384" s="1" t="s">
        <v>99</v>
      </c>
      <c r="B384" s="1" t="s">
        <v>48</v>
      </c>
      <c r="C384" s="1">
        <v>3</v>
      </c>
      <c r="D384" s="1">
        <v>0.7</v>
      </c>
    </row>
    <row r="385" spans="1:4" x14ac:dyDescent="0.25">
      <c r="A385" s="1" t="s">
        <v>100</v>
      </c>
      <c r="B385" s="1" t="s">
        <v>4</v>
      </c>
      <c r="C385" s="1">
        <v>9446</v>
      </c>
      <c r="D385" s="1">
        <v>2100.6999999999998</v>
      </c>
    </row>
    <row r="386" spans="1:4" x14ac:dyDescent="0.25">
      <c r="A386" s="1" t="s">
        <v>100</v>
      </c>
      <c r="B386" s="1" t="s">
        <v>5</v>
      </c>
      <c r="C386" s="1">
        <v>1</v>
      </c>
      <c r="D386" s="1">
        <v>0.2</v>
      </c>
    </row>
    <row r="387" spans="1:4" x14ac:dyDescent="0.25">
      <c r="A387" s="1" t="s">
        <v>100</v>
      </c>
      <c r="B387" s="1" t="s">
        <v>6</v>
      </c>
      <c r="C387" s="1">
        <v>293</v>
      </c>
      <c r="D387" s="1">
        <v>65.2</v>
      </c>
    </row>
    <row r="388" spans="1:4" x14ac:dyDescent="0.25">
      <c r="A388" s="1" t="s">
        <v>100</v>
      </c>
      <c r="B388" s="1" t="s">
        <v>7</v>
      </c>
      <c r="C388" s="1">
        <v>2</v>
      </c>
      <c r="D388" s="1">
        <v>0.4</v>
      </c>
    </row>
    <row r="389" spans="1:4" x14ac:dyDescent="0.25">
      <c r="A389" s="1" t="s">
        <v>100</v>
      </c>
      <c r="B389" s="1" t="s">
        <v>8</v>
      </c>
      <c r="C389" s="1">
        <v>2921</v>
      </c>
      <c r="D389" s="1">
        <v>649.6</v>
      </c>
    </row>
    <row r="390" spans="1:4" x14ac:dyDescent="0.25">
      <c r="A390" s="1" t="s">
        <v>100</v>
      </c>
      <c r="B390" s="1" t="s">
        <v>9</v>
      </c>
      <c r="C390" s="1">
        <v>1</v>
      </c>
      <c r="D390" s="1">
        <v>0.2</v>
      </c>
    </row>
    <row r="391" spans="1:4" x14ac:dyDescent="0.25">
      <c r="A391" s="1" t="s">
        <v>100</v>
      </c>
      <c r="B391" s="1" t="s">
        <v>10</v>
      </c>
      <c r="C391" s="1">
        <v>17</v>
      </c>
      <c r="D391" s="1">
        <v>3.8</v>
      </c>
    </row>
    <row r="392" spans="1:4" x14ac:dyDescent="0.25">
      <c r="A392" s="1" t="s">
        <v>100</v>
      </c>
      <c r="B392" s="1" t="s">
        <v>11</v>
      </c>
      <c r="C392" s="1">
        <v>1160</v>
      </c>
      <c r="D392" s="1">
        <v>258</v>
      </c>
    </row>
    <row r="393" spans="1:4" x14ac:dyDescent="0.25">
      <c r="A393" s="1" t="s">
        <v>100</v>
      </c>
      <c r="B393" s="1" t="s">
        <v>12</v>
      </c>
      <c r="C393" s="1">
        <v>2985</v>
      </c>
      <c r="D393" s="1">
        <v>663.8</v>
      </c>
    </row>
    <row r="394" spans="1:4" x14ac:dyDescent="0.25">
      <c r="A394" s="1" t="s">
        <v>100</v>
      </c>
      <c r="B394" s="1" t="s">
        <v>17</v>
      </c>
      <c r="C394" s="1">
        <v>717</v>
      </c>
      <c r="D394" s="1">
        <v>159.5</v>
      </c>
    </row>
    <row r="395" spans="1:4" x14ac:dyDescent="0.25">
      <c r="A395" s="1" t="s">
        <v>100</v>
      </c>
      <c r="B395" s="1" t="s">
        <v>18</v>
      </c>
      <c r="C395" s="1">
        <v>38</v>
      </c>
      <c r="D395" s="1">
        <v>8.5</v>
      </c>
    </row>
    <row r="396" spans="1:4" x14ac:dyDescent="0.25">
      <c r="A396" s="1" t="s">
        <v>100</v>
      </c>
      <c r="B396" s="1" t="s">
        <v>19</v>
      </c>
      <c r="C396" s="1">
        <v>6</v>
      </c>
      <c r="D396" s="1">
        <v>1.3</v>
      </c>
    </row>
    <row r="397" spans="1:4" x14ac:dyDescent="0.25">
      <c r="A397" s="1" t="s">
        <v>100</v>
      </c>
      <c r="B397" s="1" t="s">
        <v>20</v>
      </c>
      <c r="C397" s="1">
        <v>639</v>
      </c>
      <c r="D397" s="1">
        <v>142.1</v>
      </c>
    </row>
    <row r="398" spans="1:4" x14ac:dyDescent="0.25">
      <c r="A398" s="1" t="s">
        <v>100</v>
      </c>
      <c r="B398" s="1" t="s">
        <v>21</v>
      </c>
      <c r="C398" s="1">
        <v>9832</v>
      </c>
      <c r="D398" s="1">
        <v>2186.6</v>
      </c>
    </row>
    <row r="399" spans="1:4" x14ac:dyDescent="0.25">
      <c r="A399" s="1" t="s">
        <v>100</v>
      </c>
      <c r="B399" s="1" t="s">
        <v>24</v>
      </c>
      <c r="C399" s="1">
        <v>28</v>
      </c>
      <c r="D399" s="1">
        <v>6.2</v>
      </c>
    </row>
    <row r="400" spans="1:4" x14ac:dyDescent="0.25">
      <c r="A400" s="1" t="s">
        <v>100</v>
      </c>
      <c r="B400" s="1" t="s">
        <v>25</v>
      </c>
      <c r="C400" s="1">
        <v>1152</v>
      </c>
      <c r="D400" s="1">
        <v>256.2</v>
      </c>
    </row>
    <row r="401" spans="1:4" x14ac:dyDescent="0.25">
      <c r="A401" s="1" t="s">
        <v>100</v>
      </c>
      <c r="B401" s="1" t="s">
        <v>26</v>
      </c>
      <c r="C401" s="1">
        <v>1050</v>
      </c>
      <c r="D401" s="1">
        <v>233.5</v>
      </c>
    </row>
    <row r="402" spans="1:4" x14ac:dyDescent="0.25">
      <c r="A402" s="1" t="s">
        <v>100</v>
      </c>
      <c r="B402" s="1" t="s">
        <v>27</v>
      </c>
      <c r="C402" s="1">
        <v>6</v>
      </c>
      <c r="D402" s="1">
        <v>1.3</v>
      </c>
    </row>
    <row r="403" spans="1:4" x14ac:dyDescent="0.25">
      <c r="A403" s="1" t="s">
        <v>100</v>
      </c>
      <c r="B403" s="1" t="s">
        <v>28</v>
      </c>
      <c r="C403" s="1">
        <v>231</v>
      </c>
      <c r="D403" s="1">
        <v>51.4</v>
      </c>
    </row>
    <row r="404" spans="1:4" x14ac:dyDescent="0.25">
      <c r="A404" s="1" t="s">
        <v>100</v>
      </c>
      <c r="B404" s="1" t="s">
        <v>29</v>
      </c>
      <c r="C404" s="1">
        <v>896</v>
      </c>
      <c r="D404" s="1">
        <v>199.3</v>
      </c>
    </row>
    <row r="405" spans="1:4" x14ac:dyDescent="0.25">
      <c r="A405" s="1" t="s">
        <v>100</v>
      </c>
      <c r="B405" s="1" t="s">
        <v>30</v>
      </c>
      <c r="C405" s="1">
        <v>302</v>
      </c>
      <c r="D405" s="1">
        <v>67.2</v>
      </c>
    </row>
    <row r="406" spans="1:4" x14ac:dyDescent="0.25">
      <c r="A406" s="1" t="s">
        <v>100</v>
      </c>
      <c r="B406" s="1" t="s">
        <v>35</v>
      </c>
      <c r="C406" s="1">
        <v>1</v>
      </c>
      <c r="D406" s="1">
        <v>0.2</v>
      </c>
    </row>
    <row r="407" spans="1:4" x14ac:dyDescent="0.25">
      <c r="A407" s="1" t="s">
        <v>100</v>
      </c>
      <c r="B407" s="1" t="s">
        <v>36</v>
      </c>
      <c r="C407" s="1">
        <v>9</v>
      </c>
      <c r="D407" s="1">
        <v>2</v>
      </c>
    </row>
    <row r="408" spans="1:4" x14ac:dyDescent="0.25">
      <c r="A408" s="1" t="s">
        <v>100</v>
      </c>
      <c r="B408" s="1" t="s">
        <v>37</v>
      </c>
      <c r="C408" s="1">
        <v>7</v>
      </c>
      <c r="D408" s="1">
        <v>1.6</v>
      </c>
    </row>
    <row r="409" spans="1:4" x14ac:dyDescent="0.25">
      <c r="A409" s="1" t="s">
        <v>100</v>
      </c>
      <c r="B409" s="1" t="s">
        <v>43</v>
      </c>
      <c r="C409" s="1">
        <v>146</v>
      </c>
      <c r="D409" s="1">
        <v>32.5</v>
      </c>
    </row>
    <row r="410" spans="1:4" x14ac:dyDescent="0.25">
      <c r="A410" s="1" t="s">
        <v>100</v>
      </c>
      <c r="B410" s="1" t="s">
        <v>44</v>
      </c>
      <c r="C410" s="1">
        <v>9</v>
      </c>
      <c r="D410" s="1">
        <v>2</v>
      </c>
    </row>
    <row r="411" spans="1:4" x14ac:dyDescent="0.25">
      <c r="A411" s="1" t="s">
        <v>100</v>
      </c>
      <c r="B411" s="1" t="s">
        <v>46</v>
      </c>
      <c r="C411" s="1">
        <v>1</v>
      </c>
      <c r="D411" s="1">
        <v>0.2</v>
      </c>
    </row>
    <row r="412" spans="1:4" x14ac:dyDescent="0.25">
      <c r="A412" s="1" t="s">
        <v>100</v>
      </c>
      <c r="B412" s="1" t="s">
        <v>47</v>
      </c>
      <c r="C412" s="1">
        <v>154</v>
      </c>
      <c r="D412" s="1">
        <v>34.200000000000003</v>
      </c>
    </row>
    <row r="413" spans="1:4" x14ac:dyDescent="0.25">
      <c r="A413" s="1" t="s">
        <v>100</v>
      </c>
      <c r="B413" s="1" t="s">
        <v>48</v>
      </c>
      <c r="C413" s="1">
        <v>2350</v>
      </c>
      <c r="D413" s="1">
        <v>522.6</v>
      </c>
    </row>
    <row r="414" spans="1:4" x14ac:dyDescent="0.25">
      <c r="A414" s="1" t="s">
        <v>100</v>
      </c>
      <c r="B414" s="1" t="s">
        <v>49</v>
      </c>
      <c r="C414" s="1">
        <v>5</v>
      </c>
      <c r="D414" s="1">
        <v>1.1000000000000001</v>
      </c>
    </row>
    <row r="415" spans="1:4" x14ac:dyDescent="0.25">
      <c r="A415" s="1" t="s">
        <v>100</v>
      </c>
      <c r="B415" s="1" t="s">
        <v>53</v>
      </c>
      <c r="C415" s="1">
        <v>14</v>
      </c>
      <c r="D415" s="1">
        <v>3.1</v>
      </c>
    </row>
    <row r="416" spans="1:4" x14ac:dyDescent="0.25">
      <c r="A416" s="1" t="s">
        <v>100</v>
      </c>
      <c r="B416" s="1" t="s">
        <v>54</v>
      </c>
      <c r="C416" s="1">
        <v>1</v>
      </c>
      <c r="D416" s="1">
        <v>0.2</v>
      </c>
    </row>
    <row r="417" spans="1:4" x14ac:dyDescent="0.25">
      <c r="A417" s="1" t="s">
        <v>100</v>
      </c>
      <c r="B417" s="1" t="s">
        <v>55</v>
      </c>
      <c r="C417" s="1">
        <v>142</v>
      </c>
      <c r="D417" s="1">
        <v>31.6</v>
      </c>
    </row>
    <row r="418" spans="1:4" x14ac:dyDescent="0.25">
      <c r="A418" s="1" t="s">
        <v>100</v>
      </c>
      <c r="B418" s="1" t="s">
        <v>56</v>
      </c>
      <c r="C418" s="1">
        <v>2</v>
      </c>
      <c r="D418" s="1">
        <v>0.4</v>
      </c>
    </row>
    <row r="419" spans="1:4" x14ac:dyDescent="0.25">
      <c r="A419" s="1" t="s">
        <v>101</v>
      </c>
      <c r="B419" s="1" t="s">
        <v>4</v>
      </c>
      <c r="C419" s="1">
        <v>1611</v>
      </c>
      <c r="D419" s="1">
        <v>358.3</v>
      </c>
    </row>
    <row r="420" spans="1:4" x14ac:dyDescent="0.25">
      <c r="A420" s="1" t="s">
        <v>101</v>
      </c>
      <c r="B420" s="1" t="s">
        <v>8</v>
      </c>
      <c r="C420" s="1">
        <v>1363</v>
      </c>
      <c r="D420" s="1">
        <v>303.10000000000002</v>
      </c>
    </row>
    <row r="421" spans="1:4" x14ac:dyDescent="0.25">
      <c r="A421" s="1" t="s">
        <v>101</v>
      </c>
      <c r="B421" s="1" t="s">
        <v>10</v>
      </c>
      <c r="C421" s="1">
        <v>4</v>
      </c>
      <c r="D421" s="1">
        <v>0.9</v>
      </c>
    </row>
    <row r="422" spans="1:4" x14ac:dyDescent="0.25">
      <c r="A422" s="1" t="s">
        <v>101</v>
      </c>
      <c r="B422" s="1" t="s">
        <v>11</v>
      </c>
      <c r="C422" s="1">
        <v>14</v>
      </c>
      <c r="D422" s="1">
        <v>3.1</v>
      </c>
    </row>
    <row r="423" spans="1:4" x14ac:dyDescent="0.25">
      <c r="A423" s="1" t="s">
        <v>101</v>
      </c>
      <c r="B423" s="1" t="s">
        <v>12</v>
      </c>
      <c r="C423" s="1">
        <v>1304</v>
      </c>
      <c r="D423" s="1">
        <v>290</v>
      </c>
    </row>
    <row r="424" spans="1:4" x14ac:dyDescent="0.25">
      <c r="A424" s="1" t="s">
        <v>101</v>
      </c>
      <c r="B424" s="1" t="s">
        <v>15</v>
      </c>
      <c r="C424" s="1">
        <v>29</v>
      </c>
      <c r="D424" s="1">
        <v>6.4</v>
      </c>
    </row>
    <row r="425" spans="1:4" x14ac:dyDescent="0.25">
      <c r="A425" s="1" t="s">
        <v>101</v>
      </c>
      <c r="B425" s="1" t="s">
        <v>17</v>
      </c>
      <c r="C425" s="1">
        <v>1704</v>
      </c>
      <c r="D425" s="1">
        <v>379</v>
      </c>
    </row>
    <row r="426" spans="1:4" x14ac:dyDescent="0.25">
      <c r="A426" s="1" t="s">
        <v>101</v>
      </c>
      <c r="B426" s="1" t="s">
        <v>18</v>
      </c>
      <c r="C426" s="1">
        <v>217</v>
      </c>
      <c r="D426" s="1">
        <v>48.3</v>
      </c>
    </row>
    <row r="427" spans="1:4" x14ac:dyDescent="0.25">
      <c r="A427" s="1" t="s">
        <v>101</v>
      </c>
      <c r="B427" s="1" t="s">
        <v>19</v>
      </c>
      <c r="C427" s="1">
        <v>4</v>
      </c>
      <c r="D427" s="1">
        <v>0.9</v>
      </c>
    </row>
    <row r="428" spans="1:4" x14ac:dyDescent="0.25">
      <c r="A428" s="1" t="s">
        <v>101</v>
      </c>
      <c r="B428" s="1" t="s">
        <v>20</v>
      </c>
      <c r="C428" s="1">
        <v>44</v>
      </c>
      <c r="D428" s="1">
        <v>9.8000000000000007</v>
      </c>
    </row>
    <row r="429" spans="1:4" x14ac:dyDescent="0.25">
      <c r="A429" s="1" t="s">
        <v>101</v>
      </c>
      <c r="B429" s="1" t="s">
        <v>21</v>
      </c>
      <c r="C429" s="1">
        <v>5390</v>
      </c>
      <c r="D429" s="1">
        <v>1198.7</v>
      </c>
    </row>
    <row r="430" spans="1:4" x14ac:dyDescent="0.25">
      <c r="A430" s="1" t="s">
        <v>101</v>
      </c>
      <c r="B430" s="1" t="s">
        <v>22</v>
      </c>
      <c r="C430" s="1">
        <v>1</v>
      </c>
      <c r="D430" s="1">
        <v>0.2</v>
      </c>
    </row>
    <row r="431" spans="1:4" x14ac:dyDescent="0.25">
      <c r="A431" s="1" t="s">
        <v>101</v>
      </c>
      <c r="B431" s="1" t="s">
        <v>23</v>
      </c>
      <c r="C431" s="1">
        <v>1</v>
      </c>
      <c r="D431" s="1">
        <v>0.2</v>
      </c>
    </row>
    <row r="432" spans="1:4" x14ac:dyDescent="0.25">
      <c r="A432" s="1" t="s">
        <v>101</v>
      </c>
      <c r="B432" s="1" t="s">
        <v>24</v>
      </c>
      <c r="C432" s="1">
        <v>4</v>
      </c>
      <c r="D432" s="1">
        <v>0.9</v>
      </c>
    </row>
    <row r="433" spans="1:4" x14ac:dyDescent="0.25">
      <c r="A433" s="1" t="s">
        <v>101</v>
      </c>
      <c r="B433" s="1" t="s">
        <v>25</v>
      </c>
      <c r="C433" s="1">
        <v>2036</v>
      </c>
      <c r="D433" s="1">
        <v>452.8</v>
      </c>
    </row>
    <row r="434" spans="1:4" x14ac:dyDescent="0.25">
      <c r="A434" s="1" t="s">
        <v>101</v>
      </c>
      <c r="B434" s="1" t="s">
        <v>26</v>
      </c>
      <c r="C434" s="1">
        <v>461</v>
      </c>
      <c r="D434" s="1">
        <v>102.5</v>
      </c>
    </row>
    <row r="435" spans="1:4" x14ac:dyDescent="0.25">
      <c r="A435" s="1" t="s">
        <v>101</v>
      </c>
      <c r="B435" s="1" t="s">
        <v>28</v>
      </c>
      <c r="C435" s="1">
        <v>314</v>
      </c>
      <c r="D435" s="1">
        <v>69.8</v>
      </c>
    </row>
    <row r="436" spans="1:4" x14ac:dyDescent="0.25">
      <c r="A436" s="1" t="s">
        <v>101</v>
      </c>
      <c r="B436" s="1" t="s">
        <v>29</v>
      </c>
      <c r="C436" s="1">
        <v>276</v>
      </c>
      <c r="D436" s="1">
        <v>61.4</v>
      </c>
    </row>
    <row r="437" spans="1:4" x14ac:dyDescent="0.25">
      <c r="A437" s="1" t="s">
        <v>101</v>
      </c>
      <c r="B437" s="1" t="s">
        <v>30</v>
      </c>
      <c r="C437" s="1">
        <v>402</v>
      </c>
      <c r="D437" s="1">
        <v>89.4</v>
      </c>
    </row>
    <row r="438" spans="1:4" x14ac:dyDescent="0.25">
      <c r="A438" s="1" t="s">
        <v>101</v>
      </c>
      <c r="B438" s="1" t="s">
        <v>31</v>
      </c>
      <c r="C438" s="1">
        <v>4</v>
      </c>
      <c r="D438" s="1">
        <v>0.9</v>
      </c>
    </row>
    <row r="439" spans="1:4" x14ac:dyDescent="0.25">
      <c r="A439" s="1" t="s">
        <v>101</v>
      </c>
      <c r="B439" s="1" t="s">
        <v>33</v>
      </c>
      <c r="C439" s="1">
        <v>1</v>
      </c>
      <c r="D439" s="1">
        <v>0.2</v>
      </c>
    </row>
    <row r="440" spans="1:4" x14ac:dyDescent="0.25">
      <c r="A440" s="1" t="s">
        <v>101</v>
      </c>
      <c r="B440" s="1" t="s">
        <v>34</v>
      </c>
      <c r="C440" s="1">
        <v>5</v>
      </c>
      <c r="D440" s="1">
        <v>1.1000000000000001</v>
      </c>
    </row>
    <row r="441" spans="1:4" x14ac:dyDescent="0.25">
      <c r="A441" s="1" t="s">
        <v>101</v>
      </c>
      <c r="B441" s="1" t="s">
        <v>35</v>
      </c>
      <c r="C441" s="1">
        <v>2</v>
      </c>
      <c r="D441" s="1">
        <v>0.4</v>
      </c>
    </row>
    <row r="442" spans="1:4" x14ac:dyDescent="0.25">
      <c r="A442" s="1" t="s">
        <v>101</v>
      </c>
      <c r="B442" s="1" t="s">
        <v>36</v>
      </c>
      <c r="C442" s="1">
        <v>25</v>
      </c>
      <c r="D442" s="1">
        <v>5.6</v>
      </c>
    </row>
    <row r="443" spans="1:4" x14ac:dyDescent="0.25">
      <c r="A443" s="1" t="s">
        <v>101</v>
      </c>
      <c r="B443" s="1" t="s">
        <v>37</v>
      </c>
      <c r="C443" s="1">
        <v>1</v>
      </c>
      <c r="D443" s="1">
        <v>0.2</v>
      </c>
    </row>
    <row r="444" spans="1:4" x14ac:dyDescent="0.25">
      <c r="A444" s="1" t="s">
        <v>101</v>
      </c>
      <c r="B444" s="1" t="s">
        <v>38</v>
      </c>
      <c r="C444" s="1">
        <v>4</v>
      </c>
      <c r="D444" s="1">
        <v>0.9</v>
      </c>
    </row>
    <row r="445" spans="1:4" x14ac:dyDescent="0.25">
      <c r="A445" s="1" t="s">
        <v>101</v>
      </c>
      <c r="B445" s="1" t="s">
        <v>43</v>
      </c>
      <c r="C445" s="1">
        <v>206</v>
      </c>
      <c r="D445" s="1">
        <v>45.8</v>
      </c>
    </row>
    <row r="446" spans="1:4" x14ac:dyDescent="0.25">
      <c r="A446" s="1" t="s">
        <v>101</v>
      </c>
      <c r="B446" s="1" t="s">
        <v>44</v>
      </c>
      <c r="C446" s="1">
        <v>142</v>
      </c>
      <c r="D446" s="1">
        <v>31.6</v>
      </c>
    </row>
    <row r="447" spans="1:4" x14ac:dyDescent="0.25">
      <c r="A447" s="1" t="s">
        <v>101</v>
      </c>
      <c r="B447" s="1" t="s">
        <v>45</v>
      </c>
      <c r="C447" s="1">
        <v>7</v>
      </c>
      <c r="D447" s="1">
        <v>1.6</v>
      </c>
    </row>
    <row r="448" spans="1:4" x14ac:dyDescent="0.25">
      <c r="A448" s="1" t="s">
        <v>101</v>
      </c>
      <c r="B448" s="1" t="s">
        <v>46</v>
      </c>
      <c r="C448" s="1">
        <v>4</v>
      </c>
      <c r="D448" s="1">
        <v>0.9</v>
      </c>
    </row>
    <row r="449" spans="1:4" x14ac:dyDescent="0.25">
      <c r="A449" s="1" t="s">
        <v>101</v>
      </c>
      <c r="B449" s="1" t="s">
        <v>47</v>
      </c>
      <c r="C449" s="1">
        <v>212</v>
      </c>
      <c r="D449" s="1">
        <v>47.1</v>
      </c>
    </row>
    <row r="450" spans="1:4" x14ac:dyDescent="0.25">
      <c r="A450" s="1" t="s">
        <v>101</v>
      </c>
      <c r="B450" s="1" t="s">
        <v>48</v>
      </c>
      <c r="C450" s="1">
        <v>338</v>
      </c>
      <c r="D450" s="1">
        <v>75.2</v>
      </c>
    </row>
    <row r="451" spans="1:4" x14ac:dyDescent="0.25">
      <c r="A451" s="1" t="s">
        <v>101</v>
      </c>
      <c r="B451" s="1" t="s">
        <v>49</v>
      </c>
      <c r="C451" s="1">
        <v>1</v>
      </c>
      <c r="D451" s="1">
        <v>0.2</v>
      </c>
    </row>
    <row r="452" spans="1:4" x14ac:dyDescent="0.25">
      <c r="A452" s="1" t="s">
        <v>101</v>
      </c>
      <c r="B452" s="1" t="s">
        <v>53</v>
      </c>
      <c r="C452" s="1">
        <v>3</v>
      </c>
      <c r="D452" s="1">
        <v>0.7</v>
      </c>
    </row>
    <row r="453" spans="1:4" x14ac:dyDescent="0.25">
      <c r="A453" s="1" t="s">
        <v>101</v>
      </c>
      <c r="B453" s="1" t="s">
        <v>54</v>
      </c>
      <c r="C453" s="1">
        <v>5</v>
      </c>
      <c r="D453" s="1">
        <v>1.1000000000000001</v>
      </c>
    </row>
    <row r="454" spans="1:4" x14ac:dyDescent="0.25">
      <c r="A454" s="1" t="s">
        <v>101</v>
      </c>
      <c r="B454" s="1" t="s">
        <v>55</v>
      </c>
      <c r="C454" s="1">
        <v>3</v>
      </c>
      <c r="D454" s="1">
        <v>0.7</v>
      </c>
    </row>
    <row r="455" spans="1:4" x14ac:dyDescent="0.25">
      <c r="A455" s="1" t="s">
        <v>101</v>
      </c>
      <c r="B455" s="1" t="s">
        <v>56</v>
      </c>
      <c r="C455" s="1">
        <v>3</v>
      </c>
      <c r="D455" s="1">
        <v>0.7</v>
      </c>
    </row>
    <row r="456" spans="1:4" x14ac:dyDescent="0.25">
      <c r="A456" s="1" t="s">
        <v>102</v>
      </c>
      <c r="B456" s="1" t="s">
        <v>12</v>
      </c>
      <c r="C456" s="1">
        <v>1</v>
      </c>
      <c r="D456" s="1">
        <v>0.2</v>
      </c>
    </row>
    <row r="457" spans="1:4" x14ac:dyDescent="0.25">
      <c r="A457" s="1" t="s">
        <v>103</v>
      </c>
      <c r="B457" s="1" t="s">
        <v>4</v>
      </c>
      <c r="C457" s="1">
        <v>1586</v>
      </c>
      <c r="D457" s="1">
        <v>352.7</v>
      </c>
    </row>
    <row r="458" spans="1:4" x14ac:dyDescent="0.25">
      <c r="A458" s="1" t="s">
        <v>103</v>
      </c>
      <c r="B458" s="1" t="s">
        <v>6</v>
      </c>
      <c r="C458" s="1">
        <v>3</v>
      </c>
      <c r="D458" s="1">
        <v>0.7</v>
      </c>
    </row>
    <row r="459" spans="1:4" x14ac:dyDescent="0.25">
      <c r="A459" s="1" t="s">
        <v>103</v>
      </c>
      <c r="B459" s="1" t="s">
        <v>7</v>
      </c>
      <c r="C459" s="1">
        <v>5</v>
      </c>
      <c r="D459" s="1">
        <v>1.1000000000000001</v>
      </c>
    </row>
    <row r="460" spans="1:4" x14ac:dyDescent="0.25">
      <c r="A460" s="1" t="s">
        <v>103</v>
      </c>
      <c r="B460" s="1" t="s">
        <v>8</v>
      </c>
      <c r="C460" s="1">
        <v>55</v>
      </c>
      <c r="D460" s="1">
        <v>12.2</v>
      </c>
    </row>
    <row r="461" spans="1:4" x14ac:dyDescent="0.25">
      <c r="A461" s="1" t="s">
        <v>103</v>
      </c>
      <c r="B461" s="1" t="s">
        <v>9</v>
      </c>
      <c r="C461" s="1">
        <v>625</v>
      </c>
      <c r="D461" s="1">
        <v>139</v>
      </c>
    </row>
    <row r="462" spans="1:4" x14ac:dyDescent="0.25">
      <c r="A462" s="1" t="s">
        <v>103</v>
      </c>
      <c r="B462" s="1" t="s">
        <v>10</v>
      </c>
      <c r="C462" s="1">
        <v>2</v>
      </c>
      <c r="D462" s="1">
        <v>0.4</v>
      </c>
    </row>
    <row r="463" spans="1:4" x14ac:dyDescent="0.25">
      <c r="A463" s="1" t="s">
        <v>103</v>
      </c>
      <c r="B463" s="1" t="s">
        <v>11</v>
      </c>
      <c r="C463" s="1">
        <v>300</v>
      </c>
      <c r="D463" s="1">
        <v>66.7</v>
      </c>
    </row>
    <row r="464" spans="1:4" x14ac:dyDescent="0.25">
      <c r="A464" s="1" t="s">
        <v>103</v>
      </c>
      <c r="B464" s="1" t="s">
        <v>12</v>
      </c>
      <c r="C464" s="1">
        <v>449</v>
      </c>
      <c r="D464" s="1">
        <v>99.9</v>
      </c>
    </row>
    <row r="465" spans="1:4" x14ac:dyDescent="0.25">
      <c r="A465" s="1" t="s">
        <v>103</v>
      </c>
      <c r="B465" s="1" t="s">
        <v>17</v>
      </c>
      <c r="C465" s="1">
        <v>587</v>
      </c>
      <c r="D465" s="1">
        <v>130.5</v>
      </c>
    </row>
    <row r="466" spans="1:4" x14ac:dyDescent="0.25">
      <c r="A466" s="1" t="s">
        <v>103</v>
      </c>
      <c r="B466" s="1" t="s">
        <v>18</v>
      </c>
      <c r="C466" s="1">
        <v>19</v>
      </c>
      <c r="D466" s="1">
        <v>4.2</v>
      </c>
    </row>
    <row r="467" spans="1:4" x14ac:dyDescent="0.25">
      <c r="A467" s="1" t="s">
        <v>103</v>
      </c>
      <c r="B467" s="1" t="s">
        <v>19</v>
      </c>
      <c r="C467" s="1">
        <v>14</v>
      </c>
      <c r="D467" s="1">
        <v>3.1</v>
      </c>
    </row>
    <row r="468" spans="1:4" x14ac:dyDescent="0.25">
      <c r="A468" s="1" t="s">
        <v>103</v>
      </c>
      <c r="B468" s="1" t="s">
        <v>20</v>
      </c>
      <c r="C468" s="1">
        <v>8</v>
      </c>
      <c r="D468" s="1">
        <v>1.8</v>
      </c>
    </row>
    <row r="469" spans="1:4" x14ac:dyDescent="0.25">
      <c r="A469" s="1" t="s">
        <v>103</v>
      </c>
      <c r="B469" s="1" t="s">
        <v>21</v>
      </c>
      <c r="C469" s="1">
        <v>1211</v>
      </c>
      <c r="D469" s="1">
        <v>269.3</v>
      </c>
    </row>
    <row r="470" spans="1:4" x14ac:dyDescent="0.25">
      <c r="A470" s="1" t="s">
        <v>103</v>
      </c>
      <c r="B470" s="1" t="s">
        <v>24</v>
      </c>
      <c r="C470" s="1">
        <v>4</v>
      </c>
      <c r="D470" s="1">
        <v>0.9</v>
      </c>
    </row>
    <row r="471" spans="1:4" x14ac:dyDescent="0.25">
      <c r="A471" s="1" t="s">
        <v>103</v>
      </c>
      <c r="B471" s="1" t="s">
        <v>25</v>
      </c>
      <c r="C471" s="1">
        <v>2130</v>
      </c>
      <c r="D471" s="1">
        <v>473.7</v>
      </c>
    </row>
    <row r="472" spans="1:4" x14ac:dyDescent="0.25">
      <c r="A472" s="1" t="s">
        <v>103</v>
      </c>
      <c r="B472" s="1" t="s">
        <v>26</v>
      </c>
      <c r="C472" s="1">
        <v>607</v>
      </c>
      <c r="D472" s="1">
        <v>135</v>
      </c>
    </row>
    <row r="473" spans="1:4" x14ac:dyDescent="0.25">
      <c r="A473" s="1" t="s">
        <v>103</v>
      </c>
      <c r="B473" s="1" t="s">
        <v>28</v>
      </c>
      <c r="C473" s="1">
        <v>10681</v>
      </c>
      <c r="D473" s="1">
        <v>2375.4</v>
      </c>
    </row>
    <row r="474" spans="1:4" x14ac:dyDescent="0.25">
      <c r="A474" s="1" t="s">
        <v>103</v>
      </c>
      <c r="B474" s="1" t="s">
        <v>29</v>
      </c>
      <c r="C474" s="1">
        <v>147</v>
      </c>
      <c r="D474" s="1">
        <v>32.700000000000003</v>
      </c>
    </row>
    <row r="475" spans="1:4" x14ac:dyDescent="0.25">
      <c r="A475" s="1" t="s">
        <v>103</v>
      </c>
      <c r="B475" s="1" t="s">
        <v>30</v>
      </c>
      <c r="C475" s="1">
        <v>665</v>
      </c>
      <c r="D475" s="1">
        <v>147.9</v>
      </c>
    </row>
    <row r="476" spans="1:4" x14ac:dyDescent="0.25">
      <c r="A476" s="1" t="s">
        <v>103</v>
      </c>
      <c r="B476" s="1" t="s">
        <v>36</v>
      </c>
      <c r="C476" s="1">
        <v>30</v>
      </c>
      <c r="D476" s="1">
        <v>6.7</v>
      </c>
    </row>
    <row r="477" spans="1:4" x14ac:dyDescent="0.25">
      <c r="A477" s="1" t="s">
        <v>103</v>
      </c>
      <c r="B477" s="1" t="s">
        <v>37</v>
      </c>
      <c r="C477" s="1">
        <v>1</v>
      </c>
      <c r="D477" s="1">
        <v>0.2</v>
      </c>
    </row>
    <row r="478" spans="1:4" x14ac:dyDescent="0.25">
      <c r="A478" s="1" t="s">
        <v>103</v>
      </c>
      <c r="B478" s="1" t="s">
        <v>38</v>
      </c>
      <c r="C478" s="1">
        <v>1</v>
      </c>
      <c r="D478" s="1">
        <v>0.2</v>
      </c>
    </row>
    <row r="479" spans="1:4" x14ac:dyDescent="0.25">
      <c r="A479" s="1" t="s">
        <v>103</v>
      </c>
      <c r="B479" s="1" t="s">
        <v>43</v>
      </c>
      <c r="C479" s="1">
        <v>33</v>
      </c>
      <c r="D479" s="1">
        <v>7.3</v>
      </c>
    </row>
    <row r="480" spans="1:4" x14ac:dyDescent="0.25">
      <c r="A480" s="1" t="s">
        <v>103</v>
      </c>
      <c r="B480" s="1" t="s">
        <v>44</v>
      </c>
      <c r="C480" s="1">
        <v>2</v>
      </c>
      <c r="D480" s="1">
        <v>0.4</v>
      </c>
    </row>
    <row r="481" spans="1:4" x14ac:dyDescent="0.25">
      <c r="A481" s="1" t="s">
        <v>103</v>
      </c>
      <c r="B481" s="1" t="s">
        <v>47</v>
      </c>
      <c r="C481" s="1">
        <v>200</v>
      </c>
      <c r="D481" s="1">
        <v>44.5</v>
      </c>
    </row>
    <row r="482" spans="1:4" x14ac:dyDescent="0.25">
      <c r="A482" s="1" t="s">
        <v>103</v>
      </c>
      <c r="B482" s="1" t="s">
        <v>48</v>
      </c>
      <c r="C482" s="1">
        <v>292</v>
      </c>
      <c r="D482" s="1">
        <v>64.900000000000006</v>
      </c>
    </row>
    <row r="483" spans="1:4" x14ac:dyDescent="0.25">
      <c r="A483" s="1" t="s">
        <v>103</v>
      </c>
      <c r="B483" s="1" t="s">
        <v>49</v>
      </c>
      <c r="C483" s="1">
        <v>3</v>
      </c>
      <c r="D483" s="1">
        <v>0.7</v>
      </c>
    </row>
    <row r="484" spans="1:4" x14ac:dyDescent="0.25">
      <c r="A484" s="1" t="s">
        <v>103</v>
      </c>
      <c r="B484" s="1" t="s">
        <v>53</v>
      </c>
      <c r="C484" s="1">
        <v>19</v>
      </c>
      <c r="D484" s="1">
        <v>4.2</v>
      </c>
    </row>
    <row r="485" spans="1:4" x14ac:dyDescent="0.25">
      <c r="A485" s="1" t="s">
        <v>103</v>
      </c>
      <c r="B485" s="1" t="s">
        <v>56</v>
      </c>
      <c r="C485" s="1">
        <v>321</v>
      </c>
      <c r="D485" s="1">
        <v>71.400000000000006</v>
      </c>
    </row>
    <row r="486" spans="1:4" x14ac:dyDescent="0.25">
      <c r="A486" s="1" t="s">
        <v>104</v>
      </c>
      <c r="B486" s="1" t="s">
        <v>4</v>
      </c>
      <c r="C486" s="1">
        <v>960</v>
      </c>
      <c r="D486" s="1">
        <v>213.5</v>
      </c>
    </row>
    <row r="487" spans="1:4" x14ac:dyDescent="0.25">
      <c r="A487" s="1" t="s">
        <v>104</v>
      </c>
      <c r="B487" s="1" t="s">
        <v>8</v>
      </c>
      <c r="C487" s="1">
        <v>2063</v>
      </c>
      <c r="D487" s="1">
        <v>458.8</v>
      </c>
    </row>
    <row r="488" spans="1:4" x14ac:dyDescent="0.25">
      <c r="A488" s="1" t="s">
        <v>104</v>
      </c>
      <c r="B488" s="1" t="s">
        <v>9</v>
      </c>
      <c r="C488" s="1">
        <v>1</v>
      </c>
      <c r="D488" s="1">
        <v>0.2</v>
      </c>
    </row>
    <row r="489" spans="1:4" x14ac:dyDescent="0.25">
      <c r="A489" s="1" t="s">
        <v>104</v>
      </c>
      <c r="B489" s="1" t="s">
        <v>10</v>
      </c>
      <c r="C489" s="1">
        <v>6</v>
      </c>
      <c r="D489" s="1">
        <v>1.3</v>
      </c>
    </row>
    <row r="490" spans="1:4" x14ac:dyDescent="0.25">
      <c r="A490" s="1" t="s">
        <v>104</v>
      </c>
      <c r="B490" s="1" t="s">
        <v>11</v>
      </c>
      <c r="C490" s="1">
        <v>176</v>
      </c>
      <c r="D490" s="1">
        <v>39.1</v>
      </c>
    </row>
    <row r="491" spans="1:4" x14ac:dyDescent="0.25">
      <c r="A491" s="1" t="s">
        <v>104</v>
      </c>
      <c r="B491" s="1" t="s">
        <v>12</v>
      </c>
      <c r="C491" s="1">
        <v>6953</v>
      </c>
      <c r="D491" s="1">
        <v>1546.3</v>
      </c>
    </row>
    <row r="492" spans="1:4" x14ac:dyDescent="0.25">
      <c r="A492" s="1" t="s">
        <v>104</v>
      </c>
      <c r="B492" s="1" t="s">
        <v>14</v>
      </c>
      <c r="C492" s="1">
        <v>3</v>
      </c>
      <c r="D492" s="1">
        <v>0.7</v>
      </c>
    </row>
    <row r="493" spans="1:4" x14ac:dyDescent="0.25">
      <c r="A493" s="1" t="s">
        <v>104</v>
      </c>
      <c r="B493" s="1" t="s">
        <v>15</v>
      </c>
      <c r="C493" s="1">
        <v>31</v>
      </c>
      <c r="D493" s="1">
        <v>6.9</v>
      </c>
    </row>
    <row r="494" spans="1:4" x14ac:dyDescent="0.25">
      <c r="A494" s="1" t="s">
        <v>104</v>
      </c>
      <c r="B494" s="1" t="s">
        <v>17</v>
      </c>
      <c r="C494" s="1">
        <v>2271</v>
      </c>
      <c r="D494" s="1">
        <v>505.1</v>
      </c>
    </row>
    <row r="495" spans="1:4" x14ac:dyDescent="0.25">
      <c r="A495" s="1" t="s">
        <v>104</v>
      </c>
      <c r="B495" s="1" t="s">
        <v>18</v>
      </c>
      <c r="C495" s="1">
        <v>98</v>
      </c>
      <c r="D495" s="1">
        <v>21.8</v>
      </c>
    </row>
    <row r="496" spans="1:4" x14ac:dyDescent="0.25">
      <c r="A496" s="1" t="s">
        <v>104</v>
      </c>
      <c r="B496" s="1" t="s">
        <v>19</v>
      </c>
      <c r="C496" s="1">
        <v>2</v>
      </c>
      <c r="D496" s="1">
        <v>0.4</v>
      </c>
    </row>
    <row r="497" spans="1:4" x14ac:dyDescent="0.25">
      <c r="A497" s="1" t="s">
        <v>104</v>
      </c>
      <c r="B497" s="1" t="s">
        <v>20</v>
      </c>
      <c r="C497" s="1">
        <v>103</v>
      </c>
      <c r="D497" s="1">
        <v>22.9</v>
      </c>
    </row>
    <row r="498" spans="1:4" x14ac:dyDescent="0.25">
      <c r="A498" s="1" t="s">
        <v>104</v>
      </c>
      <c r="B498" s="1" t="s">
        <v>21</v>
      </c>
      <c r="C498" s="1">
        <v>3190</v>
      </c>
      <c r="D498" s="1">
        <v>709.4</v>
      </c>
    </row>
    <row r="499" spans="1:4" x14ac:dyDescent="0.25">
      <c r="A499" s="1" t="s">
        <v>104</v>
      </c>
      <c r="B499" s="1" t="s">
        <v>22</v>
      </c>
      <c r="C499" s="1">
        <v>7</v>
      </c>
      <c r="D499" s="1">
        <v>1.6</v>
      </c>
    </row>
    <row r="500" spans="1:4" x14ac:dyDescent="0.25">
      <c r="A500" s="1" t="s">
        <v>104</v>
      </c>
      <c r="B500" s="1" t="s">
        <v>24</v>
      </c>
      <c r="C500" s="1">
        <v>7</v>
      </c>
      <c r="D500" s="1">
        <v>1.6</v>
      </c>
    </row>
    <row r="501" spans="1:4" x14ac:dyDescent="0.25">
      <c r="A501" s="1" t="s">
        <v>104</v>
      </c>
      <c r="B501" s="1" t="s">
        <v>25</v>
      </c>
      <c r="C501" s="1">
        <v>4536</v>
      </c>
      <c r="D501" s="1">
        <v>1008.8</v>
      </c>
    </row>
    <row r="502" spans="1:4" x14ac:dyDescent="0.25">
      <c r="A502" s="1" t="s">
        <v>104</v>
      </c>
      <c r="B502" s="1" t="s">
        <v>26</v>
      </c>
      <c r="C502" s="1">
        <v>85</v>
      </c>
      <c r="D502" s="1">
        <v>18.899999999999999</v>
      </c>
    </row>
    <row r="503" spans="1:4" x14ac:dyDescent="0.25">
      <c r="A503" s="1" t="s">
        <v>104</v>
      </c>
      <c r="B503" s="1" t="s">
        <v>28</v>
      </c>
      <c r="C503" s="1">
        <v>455</v>
      </c>
      <c r="D503" s="1">
        <v>101.2</v>
      </c>
    </row>
    <row r="504" spans="1:4" x14ac:dyDescent="0.25">
      <c r="A504" s="1" t="s">
        <v>104</v>
      </c>
      <c r="B504" s="1" t="s">
        <v>29</v>
      </c>
      <c r="C504" s="1">
        <v>11887</v>
      </c>
      <c r="D504" s="1">
        <v>2643.6</v>
      </c>
    </row>
    <row r="505" spans="1:4" x14ac:dyDescent="0.25">
      <c r="A505" s="1" t="s">
        <v>104</v>
      </c>
      <c r="B505" s="1" t="s">
        <v>30</v>
      </c>
      <c r="C505" s="1">
        <v>88</v>
      </c>
      <c r="D505" s="1">
        <v>19.600000000000001</v>
      </c>
    </row>
    <row r="506" spans="1:4" x14ac:dyDescent="0.25">
      <c r="A506" s="1" t="s">
        <v>104</v>
      </c>
      <c r="B506" s="1" t="s">
        <v>36</v>
      </c>
      <c r="C506" s="1">
        <v>10</v>
      </c>
      <c r="D506" s="1">
        <v>2.2000000000000002</v>
      </c>
    </row>
    <row r="507" spans="1:4" x14ac:dyDescent="0.25">
      <c r="A507" s="1" t="s">
        <v>104</v>
      </c>
      <c r="B507" s="1" t="s">
        <v>43</v>
      </c>
      <c r="C507" s="1">
        <v>34</v>
      </c>
      <c r="D507" s="1">
        <v>7.6</v>
      </c>
    </row>
    <row r="508" spans="1:4" x14ac:dyDescent="0.25">
      <c r="A508" s="1" t="s">
        <v>104</v>
      </c>
      <c r="B508" s="1" t="s">
        <v>44</v>
      </c>
      <c r="C508" s="1">
        <v>5</v>
      </c>
      <c r="D508" s="1">
        <v>1.1000000000000001</v>
      </c>
    </row>
    <row r="509" spans="1:4" x14ac:dyDescent="0.25">
      <c r="A509" s="1" t="s">
        <v>104</v>
      </c>
      <c r="B509" s="1" t="s">
        <v>47</v>
      </c>
      <c r="C509" s="1">
        <v>177</v>
      </c>
      <c r="D509" s="1">
        <v>39.4</v>
      </c>
    </row>
    <row r="510" spans="1:4" x14ac:dyDescent="0.25">
      <c r="A510" s="1" t="s">
        <v>104</v>
      </c>
      <c r="B510" s="1" t="s">
        <v>48</v>
      </c>
      <c r="C510" s="1">
        <v>135</v>
      </c>
      <c r="D510" s="1">
        <v>30</v>
      </c>
    </row>
    <row r="511" spans="1:4" x14ac:dyDescent="0.25">
      <c r="A511" s="1" t="s">
        <v>104</v>
      </c>
      <c r="B511" s="1" t="s">
        <v>53</v>
      </c>
      <c r="C511" s="1">
        <v>14</v>
      </c>
      <c r="D511" s="1">
        <v>3.1</v>
      </c>
    </row>
    <row r="512" spans="1:4" x14ac:dyDescent="0.25">
      <c r="A512" s="1" t="s">
        <v>104</v>
      </c>
      <c r="B512" s="1" t="s">
        <v>55</v>
      </c>
      <c r="C512" s="1">
        <v>1156</v>
      </c>
      <c r="D512" s="1">
        <v>257.10000000000002</v>
      </c>
    </row>
    <row r="513" spans="1:4" x14ac:dyDescent="0.25">
      <c r="A513" s="1" t="s">
        <v>104</v>
      </c>
      <c r="B513" s="1" t="s">
        <v>56</v>
      </c>
      <c r="C513" s="1">
        <v>1</v>
      </c>
      <c r="D513" s="1">
        <v>0.2</v>
      </c>
    </row>
    <row r="514" spans="1:4" x14ac:dyDescent="0.25">
      <c r="A514" s="1" t="s">
        <v>105</v>
      </c>
      <c r="B514" s="1" t="s">
        <v>4</v>
      </c>
      <c r="C514" s="1">
        <v>1988</v>
      </c>
      <c r="D514" s="1">
        <v>442.1</v>
      </c>
    </row>
    <row r="515" spans="1:4" x14ac:dyDescent="0.25">
      <c r="A515" s="1" t="s">
        <v>105</v>
      </c>
      <c r="B515" s="1" t="s">
        <v>6</v>
      </c>
      <c r="C515" s="1">
        <v>3</v>
      </c>
      <c r="D515" s="1">
        <v>0.7</v>
      </c>
    </row>
    <row r="516" spans="1:4" x14ac:dyDescent="0.25">
      <c r="A516" s="1" t="s">
        <v>105</v>
      </c>
      <c r="B516" s="1" t="s">
        <v>8</v>
      </c>
      <c r="C516" s="1">
        <v>66</v>
      </c>
      <c r="D516" s="1">
        <v>14.7</v>
      </c>
    </row>
    <row r="517" spans="1:4" x14ac:dyDescent="0.25">
      <c r="A517" s="1" t="s">
        <v>105</v>
      </c>
      <c r="B517" s="1" t="s">
        <v>9</v>
      </c>
      <c r="C517" s="1">
        <v>1</v>
      </c>
      <c r="D517" s="1">
        <v>0.2</v>
      </c>
    </row>
    <row r="518" spans="1:4" x14ac:dyDescent="0.25">
      <c r="A518" s="1" t="s">
        <v>105</v>
      </c>
      <c r="B518" s="1" t="s">
        <v>10</v>
      </c>
      <c r="C518" s="1">
        <v>22</v>
      </c>
      <c r="D518" s="1">
        <v>4.9000000000000004</v>
      </c>
    </row>
    <row r="519" spans="1:4" x14ac:dyDescent="0.25">
      <c r="A519" s="1" t="s">
        <v>105</v>
      </c>
      <c r="B519" s="1" t="s">
        <v>11</v>
      </c>
      <c r="C519" s="1">
        <v>171</v>
      </c>
      <c r="D519" s="1">
        <v>38</v>
      </c>
    </row>
    <row r="520" spans="1:4" x14ac:dyDescent="0.25">
      <c r="A520" s="1" t="s">
        <v>105</v>
      </c>
      <c r="B520" s="1" t="s">
        <v>12</v>
      </c>
      <c r="C520" s="1">
        <v>22682</v>
      </c>
      <c r="D520" s="1">
        <v>5044.3999999999996</v>
      </c>
    </row>
    <row r="521" spans="1:4" x14ac:dyDescent="0.25">
      <c r="A521" s="1" t="s">
        <v>105</v>
      </c>
      <c r="B521" s="1" t="s">
        <v>15</v>
      </c>
      <c r="C521" s="1">
        <v>11</v>
      </c>
      <c r="D521" s="1">
        <v>2.4</v>
      </c>
    </row>
    <row r="522" spans="1:4" x14ac:dyDescent="0.25">
      <c r="A522" s="1" t="s">
        <v>105</v>
      </c>
      <c r="B522" s="1" t="s">
        <v>17</v>
      </c>
      <c r="C522" s="1">
        <v>865</v>
      </c>
      <c r="D522" s="1">
        <v>192.4</v>
      </c>
    </row>
    <row r="523" spans="1:4" x14ac:dyDescent="0.25">
      <c r="A523" s="1" t="s">
        <v>105</v>
      </c>
      <c r="B523" s="1" t="s">
        <v>18</v>
      </c>
      <c r="C523" s="1">
        <v>94</v>
      </c>
      <c r="D523" s="1">
        <v>20.9</v>
      </c>
    </row>
    <row r="524" spans="1:4" x14ac:dyDescent="0.25">
      <c r="A524" s="1" t="s">
        <v>105</v>
      </c>
      <c r="B524" s="1" t="s">
        <v>19</v>
      </c>
      <c r="C524" s="1">
        <v>1</v>
      </c>
      <c r="D524" s="1">
        <v>0.2</v>
      </c>
    </row>
    <row r="525" spans="1:4" x14ac:dyDescent="0.25">
      <c r="A525" s="1" t="s">
        <v>105</v>
      </c>
      <c r="B525" s="1" t="s">
        <v>20</v>
      </c>
      <c r="C525" s="1">
        <v>111</v>
      </c>
      <c r="D525" s="1">
        <v>24.7</v>
      </c>
    </row>
    <row r="526" spans="1:4" x14ac:dyDescent="0.25">
      <c r="A526" s="1" t="s">
        <v>105</v>
      </c>
      <c r="B526" s="1" t="s">
        <v>21</v>
      </c>
      <c r="C526" s="1">
        <v>509</v>
      </c>
      <c r="D526" s="1">
        <v>113.2</v>
      </c>
    </row>
    <row r="527" spans="1:4" x14ac:dyDescent="0.25">
      <c r="A527" s="1" t="s">
        <v>105</v>
      </c>
      <c r="B527" s="1" t="s">
        <v>22</v>
      </c>
      <c r="C527" s="1">
        <v>3</v>
      </c>
      <c r="D527" s="1">
        <v>0.7</v>
      </c>
    </row>
    <row r="528" spans="1:4" x14ac:dyDescent="0.25">
      <c r="A528" s="1" t="s">
        <v>105</v>
      </c>
      <c r="B528" s="1" t="s">
        <v>23</v>
      </c>
      <c r="C528" s="1">
        <v>1</v>
      </c>
      <c r="D528" s="1">
        <v>0.2</v>
      </c>
    </row>
    <row r="529" spans="1:4" x14ac:dyDescent="0.25">
      <c r="A529" s="1" t="s">
        <v>105</v>
      </c>
      <c r="B529" s="1" t="s">
        <v>24</v>
      </c>
      <c r="C529" s="1">
        <v>17</v>
      </c>
      <c r="D529" s="1">
        <v>3.8</v>
      </c>
    </row>
    <row r="530" spans="1:4" x14ac:dyDescent="0.25">
      <c r="A530" s="1" t="s">
        <v>105</v>
      </c>
      <c r="B530" s="1" t="s">
        <v>25</v>
      </c>
      <c r="C530" s="1">
        <v>961</v>
      </c>
      <c r="D530" s="1">
        <v>213.7</v>
      </c>
    </row>
    <row r="531" spans="1:4" x14ac:dyDescent="0.25">
      <c r="A531" s="1" t="s">
        <v>105</v>
      </c>
      <c r="B531" s="1" t="s">
        <v>26</v>
      </c>
      <c r="C531" s="1">
        <v>205</v>
      </c>
      <c r="D531" s="1">
        <v>45.6</v>
      </c>
    </row>
    <row r="532" spans="1:4" x14ac:dyDescent="0.25">
      <c r="A532" s="1" t="s">
        <v>105</v>
      </c>
      <c r="B532" s="1" t="s">
        <v>28</v>
      </c>
      <c r="C532" s="1">
        <v>51</v>
      </c>
      <c r="D532" s="1">
        <v>11.3</v>
      </c>
    </row>
    <row r="533" spans="1:4" x14ac:dyDescent="0.25">
      <c r="A533" s="1" t="s">
        <v>105</v>
      </c>
      <c r="B533" s="1" t="s">
        <v>29</v>
      </c>
      <c r="C533" s="1">
        <v>161</v>
      </c>
      <c r="D533" s="1">
        <v>35.799999999999997</v>
      </c>
    </row>
    <row r="534" spans="1:4" x14ac:dyDescent="0.25">
      <c r="A534" s="1" t="s">
        <v>105</v>
      </c>
      <c r="B534" s="1" t="s">
        <v>30</v>
      </c>
      <c r="C534" s="1">
        <v>8008</v>
      </c>
      <c r="D534" s="1">
        <v>1780.9</v>
      </c>
    </row>
    <row r="535" spans="1:4" x14ac:dyDescent="0.25">
      <c r="A535" s="1" t="s">
        <v>105</v>
      </c>
      <c r="B535" s="1" t="s">
        <v>33</v>
      </c>
      <c r="C535" s="1">
        <v>1</v>
      </c>
      <c r="D535" s="1">
        <v>0.2</v>
      </c>
    </row>
    <row r="536" spans="1:4" x14ac:dyDescent="0.25">
      <c r="A536" s="1" t="s">
        <v>105</v>
      </c>
      <c r="B536" s="1" t="s">
        <v>34</v>
      </c>
      <c r="C536" s="1">
        <v>1</v>
      </c>
      <c r="D536" s="1">
        <v>0.2</v>
      </c>
    </row>
    <row r="537" spans="1:4" x14ac:dyDescent="0.25">
      <c r="A537" s="1" t="s">
        <v>105</v>
      </c>
      <c r="B537" s="1" t="s">
        <v>35</v>
      </c>
      <c r="C537" s="1">
        <v>11</v>
      </c>
      <c r="D537" s="1">
        <v>2.4</v>
      </c>
    </row>
    <row r="538" spans="1:4" x14ac:dyDescent="0.25">
      <c r="A538" s="1" t="s">
        <v>105</v>
      </c>
      <c r="B538" s="1" t="s">
        <v>36</v>
      </c>
      <c r="C538" s="1">
        <v>170</v>
      </c>
      <c r="D538" s="1">
        <v>37.799999999999997</v>
      </c>
    </row>
    <row r="539" spans="1:4" x14ac:dyDescent="0.25">
      <c r="A539" s="1" t="s">
        <v>105</v>
      </c>
      <c r="B539" s="1" t="s">
        <v>37</v>
      </c>
      <c r="C539" s="1">
        <v>11</v>
      </c>
      <c r="D539" s="1">
        <v>2.4</v>
      </c>
    </row>
    <row r="540" spans="1:4" x14ac:dyDescent="0.25">
      <c r="A540" s="1" t="s">
        <v>105</v>
      </c>
      <c r="B540" s="1" t="s">
        <v>38</v>
      </c>
      <c r="C540" s="1">
        <v>72</v>
      </c>
      <c r="D540" s="1">
        <v>16</v>
      </c>
    </row>
    <row r="541" spans="1:4" x14ac:dyDescent="0.25">
      <c r="A541" s="1" t="s">
        <v>105</v>
      </c>
      <c r="B541" s="1" t="s">
        <v>39</v>
      </c>
      <c r="C541" s="1">
        <v>28</v>
      </c>
      <c r="D541" s="1">
        <v>6.2</v>
      </c>
    </row>
    <row r="542" spans="1:4" x14ac:dyDescent="0.25">
      <c r="A542" s="1" t="s">
        <v>105</v>
      </c>
      <c r="B542" s="1" t="s">
        <v>40</v>
      </c>
      <c r="C542" s="1">
        <v>1</v>
      </c>
      <c r="D542" s="1">
        <v>0.2</v>
      </c>
    </row>
    <row r="543" spans="1:4" x14ac:dyDescent="0.25">
      <c r="A543" s="1" t="s">
        <v>105</v>
      </c>
      <c r="B543" s="1" t="s">
        <v>41</v>
      </c>
      <c r="C543" s="1">
        <v>1</v>
      </c>
      <c r="D543" s="1">
        <v>0.2</v>
      </c>
    </row>
    <row r="544" spans="1:4" x14ac:dyDescent="0.25">
      <c r="A544" s="1" t="s">
        <v>105</v>
      </c>
      <c r="B544" s="1" t="s">
        <v>43</v>
      </c>
      <c r="C544" s="1">
        <v>4711</v>
      </c>
      <c r="D544" s="1">
        <v>1047.7</v>
      </c>
    </row>
    <row r="545" spans="1:4" x14ac:dyDescent="0.25">
      <c r="A545" s="1" t="s">
        <v>105</v>
      </c>
      <c r="B545" s="1" t="s">
        <v>44</v>
      </c>
      <c r="C545" s="1">
        <v>151</v>
      </c>
      <c r="D545" s="1">
        <v>33.6</v>
      </c>
    </row>
    <row r="546" spans="1:4" x14ac:dyDescent="0.25">
      <c r="A546" s="1" t="s">
        <v>105</v>
      </c>
      <c r="B546" s="1" t="s">
        <v>45</v>
      </c>
      <c r="C546" s="1">
        <v>2</v>
      </c>
      <c r="D546" s="1">
        <v>0.4</v>
      </c>
    </row>
    <row r="547" spans="1:4" x14ac:dyDescent="0.25">
      <c r="A547" s="1" t="s">
        <v>105</v>
      </c>
      <c r="B547" s="1" t="s">
        <v>46</v>
      </c>
      <c r="C547" s="1">
        <v>12</v>
      </c>
      <c r="D547" s="1">
        <v>2.7</v>
      </c>
    </row>
    <row r="548" spans="1:4" x14ac:dyDescent="0.25">
      <c r="A548" s="1" t="s">
        <v>105</v>
      </c>
      <c r="B548" s="1" t="s">
        <v>47</v>
      </c>
      <c r="C548" s="1">
        <v>468</v>
      </c>
      <c r="D548" s="1">
        <v>104.1</v>
      </c>
    </row>
    <row r="549" spans="1:4" x14ac:dyDescent="0.25">
      <c r="A549" s="1" t="s">
        <v>105</v>
      </c>
      <c r="B549" s="1" t="s">
        <v>48</v>
      </c>
      <c r="C549" s="1">
        <v>43</v>
      </c>
      <c r="D549" s="1">
        <v>9.6</v>
      </c>
    </row>
    <row r="550" spans="1:4" x14ac:dyDescent="0.25">
      <c r="A550" s="1" t="s">
        <v>105</v>
      </c>
      <c r="B550" s="1" t="s">
        <v>49</v>
      </c>
      <c r="C550" s="1">
        <v>1</v>
      </c>
      <c r="D550" s="1">
        <v>0.2</v>
      </c>
    </row>
    <row r="551" spans="1:4" x14ac:dyDescent="0.25">
      <c r="A551" s="1" t="s">
        <v>105</v>
      </c>
      <c r="B551" s="1" t="s">
        <v>53</v>
      </c>
      <c r="C551" s="1">
        <v>75</v>
      </c>
      <c r="D551" s="1">
        <v>16.7</v>
      </c>
    </row>
    <row r="552" spans="1:4" x14ac:dyDescent="0.25">
      <c r="A552" s="1" t="s">
        <v>105</v>
      </c>
      <c r="B552" s="1" t="s">
        <v>54</v>
      </c>
      <c r="C552" s="1">
        <v>2</v>
      </c>
      <c r="D552" s="1">
        <v>0.4</v>
      </c>
    </row>
    <row r="553" spans="1:4" x14ac:dyDescent="0.25">
      <c r="A553" s="1" t="s">
        <v>105</v>
      </c>
      <c r="B553" s="1" t="s">
        <v>55</v>
      </c>
      <c r="C553" s="1">
        <v>4</v>
      </c>
      <c r="D553" s="1">
        <v>0.9</v>
      </c>
    </row>
    <row r="554" spans="1:4" x14ac:dyDescent="0.25">
      <c r="A554" s="1" t="s">
        <v>105</v>
      </c>
      <c r="B554" s="1" t="s">
        <v>56</v>
      </c>
      <c r="C554" s="1">
        <v>1</v>
      </c>
      <c r="D554" s="1">
        <v>0.2</v>
      </c>
    </row>
    <row r="555" spans="1:4" x14ac:dyDescent="0.25">
      <c r="A555" s="1" t="s">
        <v>106</v>
      </c>
      <c r="B555" s="1" t="s">
        <v>17</v>
      </c>
      <c r="C555" s="1">
        <v>8</v>
      </c>
      <c r="D555" s="1">
        <v>1.8</v>
      </c>
    </row>
    <row r="556" spans="1:4" x14ac:dyDescent="0.25">
      <c r="A556" s="1" t="s">
        <v>106</v>
      </c>
      <c r="B556" s="1" t="s">
        <v>25</v>
      </c>
      <c r="C556" s="1">
        <v>1</v>
      </c>
      <c r="D556" s="1">
        <v>0.2</v>
      </c>
    </row>
    <row r="557" spans="1:4" x14ac:dyDescent="0.25">
      <c r="A557" s="1" t="s">
        <v>106</v>
      </c>
      <c r="B557" s="1" t="s">
        <v>31</v>
      </c>
      <c r="C557" s="1">
        <v>5</v>
      </c>
      <c r="D557" s="1">
        <v>1.1000000000000001</v>
      </c>
    </row>
    <row r="558" spans="1:4" x14ac:dyDescent="0.25">
      <c r="A558" s="1" t="s">
        <v>106</v>
      </c>
      <c r="B558" s="1" t="s">
        <v>34</v>
      </c>
      <c r="C558" s="1">
        <v>3</v>
      </c>
      <c r="D558" s="1">
        <v>0.7</v>
      </c>
    </row>
    <row r="559" spans="1:4" x14ac:dyDescent="0.25">
      <c r="A559" s="1" t="s">
        <v>106</v>
      </c>
      <c r="B559" s="1" t="s">
        <v>36</v>
      </c>
      <c r="C559" s="1">
        <v>1</v>
      </c>
      <c r="D559" s="1">
        <v>0.2</v>
      </c>
    </row>
    <row r="560" spans="1:4" x14ac:dyDescent="0.25">
      <c r="A560" s="1" t="s">
        <v>106</v>
      </c>
      <c r="B560" s="1" t="s">
        <v>43</v>
      </c>
      <c r="C560" s="1">
        <v>4</v>
      </c>
      <c r="D560" s="1">
        <v>0.9</v>
      </c>
    </row>
    <row r="561" spans="1:4" x14ac:dyDescent="0.25">
      <c r="A561" s="1" t="s">
        <v>106</v>
      </c>
      <c r="B561" s="1" t="s">
        <v>44</v>
      </c>
      <c r="C561" s="1">
        <v>6</v>
      </c>
      <c r="D561" s="1">
        <v>1.3</v>
      </c>
    </row>
    <row r="562" spans="1:4" x14ac:dyDescent="0.25">
      <c r="A562" s="1" t="s">
        <v>106</v>
      </c>
      <c r="B562" s="1" t="s">
        <v>45</v>
      </c>
      <c r="C562" s="1">
        <v>2</v>
      </c>
      <c r="D562" s="1">
        <v>0.4</v>
      </c>
    </row>
    <row r="563" spans="1:4" x14ac:dyDescent="0.25">
      <c r="A563" s="1" t="s">
        <v>107</v>
      </c>
      <c r="B563" s="1" t="s">
        <v>4</v>
      </c>
      <c r="C563" s="1">
        <v>2</v>
      </c>
      <c r="D563" s="1">
        <v>0.4</v>
      </c>
    </row>
    <row r="564" spans="1:4" x14ac:dyDescent="0.25">
      <c r="A564" s="1" t="s">
        <v>107</v>
      </c>
      <c r="B564" s="1" t="s">
        <v>17</v>
      </c>
      <c r="C564" s="1">
        <v>37</v>
      </c>
      <c r="D564" s="1">
        <v>8.1999999999999993</v>
      </c>
    </row>
    <row r="565" spans="1:4" x14ac:dyDescent="0.25">
      <c r="A565" s="1" t="s">
        <v>107</v>
      </c>
      <c r="B565" s="1" t="s">
        <v>18</v>
      </c>
      <c r="C565" s="1">
        <v>1</v>
      </c>
      <c r="D565" s="1">
        <v>0.2</v>
      </c>
    </row>
    <row r="566" spans="1:4" x14ac:dyDescent="0.25">
      <c r="A566" s="1" t="s">
        <v>107</v>
      </c>
      <c r="B566" s="1" t="s">
        <v>26</v>
      </c>
      <c r="C566" s="1">
        <v>1</v>
      </c>
      <c r="D566" s="1">
        <v>0.2</v>
      </c>
    </row>
    <row r="567" spans="1:4" x14ac:dyDescent="0.25">
      <c r="A567" s="1" t="s">
        <v>107</v>
      </c>
      <c r="B567" s="1" t="s">
        <v>28</v>
      </c>
      <c r="C567" s="1">
        <v>1</v>
      </c>
      <c r="D567" s="1">
        <v>0.2</v>
      </c>
    </row>
    <row r="568" spans="1:4" x14ac:dyDescent="0.25">
      <c r="A568" s="1" t="s">
        <v>107</v>
      </c>
      <c r="B568" s="1" t="s">
        <v>30</v>
      </c>
      <c r="C568" s="1">
        <v>3</v>
      </c>
      <c r="D568" s="1">
        <v>0.7</v>
      </c>
    </row>
    <row r="569" spans="1:4" x14ac:dyDescent="0.25">
      <c r="A569" s="1" t="s">
        <v>107</v>
      </c>
      <c r="B569" s="1" t="s">
        <v>31</v>
      </c>
      <c r="C569" s="1">
        <v>6</v>
      </c>
      <c r="D569" s="1">
        <v>1.3</v>
      </c>
    </row>
    <row r="570" spans="1:4" x14ac:dyDescent="0.25">
      <c r="A570" s="1" t="s">
        <v>107</v>
      </c>
      <c r="B570" s="1" t="s">
        <v>33</v>
      </c>
      <c r="C570" s="1">
        <v>15</v>
      </c>
      <c r="D570" s="1">
        <v>3.3</v>
      </c>
    </row>
    <row r="571" spans="1:4" x14ac:dyDescent="0.25">
      <c r="A571" s="1" t="s">
        <v>107</v>
      </c>
      <c r="B571" s="1" t="s">
        <v>35</v>
      </c>
      <c r="C571" s="1">
        <v>2</v>
      </c>
      <c r="D571" s="1">
        <v>0.4</v>
      </c>
    </row>
    <row r="572" spans="1:4" x14ac:dyDescent="0.25">
      <c r="A572" s="1" t="s">
        <v>107</v>
      </c>
      <c r="B572" s="1" t="s">
        <v>36</v>
      </c>
      <c r="C572" s="1">
        <v>2</v>
      </c>
      <c r="D572" s="1">
        <v>0.4</v>
      </c>
    </row>
    <row r="573" spans="1:4" x14ac:dyDescent="0.25">
      <c r="A573" s="1" t="s">
        <v>107</v>
      </c>
      <c r="B573" s="1" t="s">
        <v>43</v>
      </c>
      <c r="C573" s="1">
        <v>9</v>
      </c>
      <c r="D573" s="1">
        <v>2</v>
      </c>
    </row>
    <row r="574" spans="1:4" x14ac:dyDescent="0.25">
      <c r="A574" s="1" t="s">
        <v>107</v>
      </c>
      <c r="B574" s="1" t="s">
        <v>44</v>
      </c>
      <c r="C574" s="1">
        <v>66</v>
      </c>
      <c r="D574" s="1">
        <v>14.7</v>
      </c>
    </row>
    <row r="575" spans="1:4" x14ac:dyDescent="0.25">
      <c r="A575" s="1" t="s">
        <v>107</v>
      </c>
      <c r="B575" s="1" t="s">
        <v>46</v>
      </c>
      <c r="C575" s="1">
        <v>7</v>
      </c>
      <c r="D575" s="1">
        <v>1.6</v>
      </c>
    </row>
    <row r="576" spans="1:4" x14ac:dyDescent="0.25">
      <c r="A576" s="1" t="s">
        <v>107</v>
      </c>
      <c r="B576" s="1" t="s">
        <v>52</v>
      </c>
      <c r="C576" s="1">
        <v>4</v>
      </c>
      <c r="D576" s="1">
        <v>0.9</v>
      </c>
    </row>
    <row r="577" spans="1:4" x14ac:dyDescent="0.25">
      <c r="A577" s="1" t="s">
        <v>108</v>
      </c>
      <c r="B577" s="1" t="s">
        <v>4</v>
      </c>
      <c r="C577" s="1">
        <v>111</v>
      </c>
      <c r="D577" s="1">
        <v>24.7</v>
      </c>
    </row>
    <row r="578" spans="1:4" x14ac:dyDescent="0.25">
      <c r="A578" s="1" t="s">
        <v>108</v>
      </c>
      <c r="B578" s="1" t="s">
        <v>8</v>
      </c>
      <c r="C578" s="1">
        <v>63</v>
      </c>
      <c r="D578" s="1">
        <v>14</v>
      </c>
    </row>
    <row r="579" spans="1:4" x14ac:dyDescent="0.25">
      <c r="A579" s="1" t="s">
        <v>108</v>
      </c>
      <c r="B579" s="1" t="s">
        <v>10</v>
      </c>
      <c r="C579" s="1">
        <v>1</v>
      </c>
      <c r="D579" s="1">
        <v>0.2</v>
      </c>
    </row>
    <row r="580" spans="1:4" x14ac:dyDescent="0.25">
      <c r="A580" s="1" t="s">
        <v>108</v>
      </c>
      <c r="B580" s="1" t="s">
        <v>11</v>
      </c>
      <c r="C580" s="1">
        <v>7</v>
      </c>
      <c r="D580" s="1">
        <v>1.6</v>
      </c>
    </row>
    <row r="581" spans="1:4" x14ac:dyDescent="0.25">
      <c r="A581" s="1" t="s">
        <v>108</v>
      </c>
      <c r="B581" s="1" t="s">
        <v>12</v>
      </c>
      <c r="C581" s="1">
        <v>24</v>
      </c>
      <c r="D581" s="1">
        <v>5.3</v>
      </c>
    </row>
    <row r="582" spans="1:4" x14ac:dyDescent="0.25">
      <c r="A582" s="1" t="s">
        <v>108</v>
      </c>
      <c r="B582" s="1" t="s">
        <v>16</v>
      </c>
      <c r="C582" s="1">
        <v>1</v>
      </c>
      <c r="D582" s="1">
        <v>0.2</v>
      </c>
    </row>
    <row r="583" spans="1:4" x14ac:dyDescent="0.25">
      <c r="A583" s="1" t="s">
        <v>108</v>
      </c>
      <c r="B583" s="1" t="s">
        <v>17</v>
      </c>
      <c r="C583" s="1">
        <v>101</v>
      </c>
      <c r="D583" s="1">
        <v>22.5</v>
      </c>
    </row>
    <row r="584" spans="1:4" x14ac:dyDescent="0.25">
      <c r="A584" s="1" t="s">
        <v>108</v>
      </c>
      <c r="B584" s="1" t="s">
        <v>18</v>
      </c>
      <c r="C584" s="1">
        <v>3</v>
      </c>
      <c r="D584" s="1">
        <v>0.7</v>
      </c>
    </row>
    <row r="585" spans="1:4" x14ac:dyDescent="0.25">
      <c r="A585" s="1" t="s">
        <v>108</v>
      </c>
      <c r="B585" s="1" t="s">
        <v>20</v>
      </c>
      <c r="C585" s="1">
        <v>3</v>
      </c>
      <c r="D585" s="1">
        <v>0.7</v>
      </c>
    </row>
    <row r="586" spans="1:4" x14ac:dyDescent="0.25">
      <c r="A586" s="1" t="s">
        <v>108</v>
      </c>
      <c r="B586" s="1" t="s">
        <v>21</v>
      </c>
      <c r="C586" s="1">
        <v>53</v>
      </c>
      <c r="D586" s="1">
        <v>11.8</v>
      </c>
    </row>
    <row r="587" spans="1:4" x14ac:dyDescent="0.25">
      <c r="A587" s="1" t="s">
        <v>108</v>
      </c>
      <c r="B587" s="1" t="s">
        <v>25</v>
      </c>
      <c r="C587" s="1">
        <v>149</v>
      </c>
      <c r="D587" s="1">
        <v>33.1</v>
      </c>
    </row>
    <row r="588" spans="1:4" x14ac:dyDescent="0.25">
      <c r="A588" s="1" t="s">
        <v>108</v>
      </c>
      <c r="B588" s="1" t="s">
        <v>26</v>
      </c>
      <c r="C588" s="1">
        <v>78</v>
      </c>
      <c r="D588" s="1">
        <v>17.3</v>
      </c>
    </row>
    <row r="589" spans="1:4" x14ac:dyDescent="0.25">
      <c r="A589" s="1" t="s">
        <v>108</v>
      </c>
      <c r="B589" s="1" t="s">
        <v>28</v>
      </c>
      <c r="C589" s="1">
        <v>6</v>
      </c>
      <c r="D589" s="1">
        <v>1.3</v>
      </c>
    </row>
    <row r="590" spans="1:4" x14ac:dyDescent="0.25">
      <c r="A590" s="1" t="s">
        <v>108</v>
      </c>
      <c r="B590" s="1" t="s">
        <v>30</v>
      </c>
      <c r="C590" s="1">
        <v>51</v>
      </c>
      <c r="D590" s="1">
        <v>11.3</v>
      </c>
    </row>
    <row r="591" spans="1:4" x14ac:dyDescent="0.25">
      <c r="A591" s="1" t="s">
        <v>108</v>
      </c>
      <c r="B591" s="1" t="s">
        <v>43</v>
      </c>
      <c r="C591" s="1">
        <v>36</v>
      </c>
      <c r="D591" s="1">
        <v>8</v>
      </c>
    </row>
    <row r="592" spans="1:4" x14ac:dyDescent="0.25">
      <c r="A592" s="1" t="s">
        <v>108</v>
      </c>
      <c r="B592" s="1" t="s">
        <v>44</v>
      </c>
      <c r="C592" s="1">
        <v>6</v>
      </c>
      <c r="D592" s="1">
        <v>1.3</v>
      </c>
    </row>
    <row r="593" spans="1:4" x14ac:dyDescent="0.25">
      <c r="A593" s="1" t="s">
        <v>108</v>
      </c>
      <c r="B593" s="1" t="s">
        <v>46</v>
      </c>
      <c r="C593" s="1">
        <v>1</v>
      </c>
      <c r="D593" s="1">
        <v>0.2</v>
      </c>
    </row>
    <row r="594" spans="1:4" x14ac:dyDescent="0.25">
      <c r="A594" s="1" t="s">
        <v>108</v>
      </c>
      <c r="B594" s="1" t="s">
        <v>47</v>
      </c>
      <c r="C594" s="1">
        <v>121</v>
      </c>
      <c r="D594" s="1">
        <v>26.9</v>
      </c>
    </row>
    <row r="595" spans="1:4" x14ac:dyDescent="0.25">
      <c r="A595" s="1" t="s">
        <v>108</v>
      </c>
      <c r="B595" s="1" t="s">
        <v>48</v>
      </c>
      <c r="C595" s="1">
        <v>6</v>
      </c>
      <c r="D595" s="1">
        <v>1.3</v>
      </c>
    </row>
    <row r="596" spans="1:4" x14ac:dyDescent="0.25">
      <c r="A596" s="11" t="s">
        <v>109</v>
      </c>
      <c r="B596" s="11" t="s">
        <v>44</v>
      </c>
      <c r="C596" s="11">
        <v>28586</v>
      </c>
      <c r="D596" s="11">
        <v>6357.4</v>
      </c>
    </row>
    <row r="597" spans="1:4" x14ac:dyDescent="0.25">
      <c r="A597" s="11" t="s">
        <v>109</v>
      </c>
      <c r="B597" s="11" t="s">
        <v>17</v>
      </c>
      <c r="C597" s="11">
        <v>14033</v>
      </c>
      <c r="D597" s="11">
        <v>3120.9</v>
      </c>
    </row>
    <row r="598" spans="1:4" x14ac:dyDescent="0.25">
      <c r="A598" s="11" t="s">
        <v>109</v>
      </c>
      <c r="B598" s="11" t="s">
        <v>33</v>
      </c>
      <c r="C598" s="11">
        <v>12691</v>
      </c>
      <c r="D598" s="11">
        <v>2822.4</v>
      </c>
    </row>
    <row r="599" spans="1:4" x14ac:dyDescent="0.25">
      <c r="A599" s="11" t="s">
        <v>109</v>
      </c>
      <c r="B599" s="11" t="s">
        <v>45</v>
      </c>
      <c r="C599" s="11">
        <v>12559</v>
      </c>
      <c r="D599" s="11">
        <v>2793.1</v>
      </c>
    </row>
    <row r="600" spans="1:4" x14ac:dyDescent="0.25">
      <c r="A600" s="11" t="s">
        <v>109</v>
      </c>
      <c r="B600" s="11" t="s">
        <v>43</v>
      </c>
      <c r="C600" s="11">
        <v>10695</v>
      </c>
      <c r="D600" s="11">
        <v>2378.5</v>
      </c>
    </row>
    <row r="601" spans="1:4" x14ac:dyDescent="0.25">
      <c r="A601" s="11" t="s">
        <v>109</v>
      </c>
      <c r="B601" s="11" t="s">
        <v>42</v>
      </c>
      <c r="C601" s="11">
        <v>9724</v>
      </c>
      <c r="D601" s="11">
        <v>2162.6</v>
      </c>
    </row>
    <row r="602" spans="1:4" x14ac:dyDescent="0.25">
      <c r="A602" s="11" t="s">
        <v>109</v>
      </c>
      <c r="B602" s="11" t="s">
        <v>31</v>
      </c>
      <c r="C602" s="11">
        <v>6812</v>
      </c>
      <c r="D602" s="11">
        <v>1515</v>
      </c>
    </row>
    <row r="603" spans="1:4" x14ac:dyDescent="0.25">
      <c r="A603" s="11" t="s">
        <v>109</v>
      </c>
      <c r="B603" s="11" t="s">
        <v>34</v>
      </c>
      <c r="C603" s="11">
        <v>5858</v>
      </c>
      <c r="D603" s="11">
        <v>1302.8</v>
      </c>
    </row>
    <row r="604" spans="1:4" x14ac:dyDescent="0.25">
      <c r="A604" s="11" t="s">
        <v>109</v>
      </c>
      <c r="B604" s="11" t="s">
        <v>46</v>
      </c>
      <c r="C604" s="11">
        <v>3130</v>
      </c>
      <c r="D604" s="11">
        <v>696.1</v>
      </c>
    </row>
    <row r="605" spans="1:4" x14ac:dyDescent="0.25">
      <c r="A605" s="11" t="s">
        <v>109</v>
      </c>
      <c r="B605" s="11" t="s">
        <v>4</v>
      </c>
      <c r="C605" s="11">
        <v>2688</v>
      </c>
      <c r="D605" s="11">
        <v>597.79999999999995</v>
      </c>
    </row>
    <row r="606" spans="1:4" x14ac:dyDescent="0.25">
      <c r="A606" s="11" t="s">
        <v>109</v>
      </c>
      <c r="B606" s="11" t="s">
        <v>36</v>
      </c>
      <c r="C606" s="11">
        <v>2258</v>
      </c>
      <c r="D606" s="11">
        <v>502.2</v>
      </c>
    </row>
    <row r="607" spans="1:4" x14ac:dyDescent="0.25">
      <c r="A607" s="11" t="s">
        <v>109</v>
      </c>
      <c r="B607" s="11" t="s">
        <v>12</v>
      </c>
      <c r="C607" s="11">
        <v>1803</v>
      </c>
      <c r="D607" s="11">
        <v>401</v>
      </c>
    </row>
    <row r="608" spans="1:4" x14ac:dyDescent="0.25">
      <c r="A608" s="11" t="s">
        <v>109</v>
      </c>
      <c r="B608" s="11" t="s">
        <v>30</v>
      </c>
      <c r="C608" s="11">
        <v>1394</v>
      </c>
      <c r="D608" s="11">
        <v>310</v>
      </c>
    </row>
    <row r="609" spans="1:4" x14ac:dyDescent="0.25">
      <c r="A609" s="11" t="s">
        <v>109</v>
      </c>
      <c r="B609" s="11" t="s">
        <v>29</v>
      </c>
      <c r="C609" s="11">
        <v>892</v>
      </c>
      <c r="D609" s="11">
        <v>198.4</v>
      </c>
    </row>
    <row r="610" spans="1:4" x14ac:dyDescent="0.25">
      <c r="A610" s="11" t="s">
        <v>109</v>
      </c>
      <c r="B610" s="11" t="s">
        <v>37</v>
      </c>
      <c r="C610" s="11">
        <v>802</v>
      </c>
      <c r="D610" s="11">
        <v>178.4</v>
      </c>
    </row>
    <row r="611" spans="1:4" x14ac:dyDescent="0.25">
      <c r="A611" s="11" t="s">
        <v>109</v>
      </c>
      <c r="B611" s="11" t="s">
        <v>8</v>
      </c>
      <c r="C611" s="11">
        <v>653</v>
      </c>
      <c r="D611" s="11">
        <v>145.19999999999999</v>
      </c>
    </row>
    <row r="612" spans="1:4" x14ac:dyDescent="0.25">
      <c r="A612" s="11" t="s">
        <v>109</v>
      </c>
      <c r="B612" s="11" t="s">
        <v>28</v>
      </c>
      <c r="C612" s="11">
        <v>616</v>
      </c>
      <c r="D612" s="11">
        <v>137</v>
      </c>
    </row>
    <row r="613" spans="1:4" x14ac:dyDescent="0.25">
      <c r="A613" s="11" t="s">
        <v>109</v>
      </c>
      <c r="B613" s="11" t="s">
        <v>18</v>
      </c>
      <c r="C613" s="11">
        <v>586</v>
      </c>
      <c r="D613" s="11">
        <v>130.30000000000001</v>
      </c>
    </row>
    <row r="614" spans="1:4" x14ac:dyDescent="0.25">
      <c r="A614" s="11" t="s">
        <v>109</v>
      </c>
      <c r="B614" s="11" t="s">
        <v>35</v>
      </c>
      <c r="C614" s="11">
        <v>485</v>
      </c>
      <c r="D614" s="11">
        <v>107.9</v>
      </c>
    </row>
    <row r="615" spans="1:4" x14ac:dyDescent="0.25">
      <c r="A615" s="11" t="s">
        <v>109</v>
      </c>
      <c r="B615" s="11" t="s">
        <v>25</v>
      </c>
      <c r="C615" s="11">
        <v>267</v>
      </c>
      <c r="D615" s="11">
        <v>59.4</v>
      </c>
    </row>
    <row r="616" spans="1:4" x14ac:dyDescent="0.25">
      <c r="A616" s="11" t="s">
        <v>109</v>
      </c>
      <c r="B616" s="11" t="s">
        <v>51</v>
      </c>
      <c r="C616" s="11">
        <v>153</v>
      </c>
      <c r="D616" s="11">
        <v>34</v>
      </c>
    </row>
    <row r="617" spans="1:4" x14ac:dyDescent="0.25">
      <c r="A617" s="11" t="s">
        <v>109</v>
      </c>
      <c r="B617" s="11" t="s">
        <v>53</v>
      </c>
      <c r="C617" s="11">
        <v>149</v>
      </c>
      <c r="D617" s="11">
        <v>33.1</v>
      </c>
    </row>
    <row r="618" spans="1:4" x14ac:dyDescent="0.25">
      <c r="A618" s="11" t="s">
        <v>109</v>
      </c>
      <c r="B618" s="11" t="s">
        <v>41</v>
      </c>
      <c r="C618" s="11">
        <v>137</v>
      </c>
      <c r="D618" s="11">
        <v>30.5</v>
      </c>
    </row>
    <row r="619" spans="1:4" x14ac:dyDescent="0.25">
      <c r="A619" s="11" t="s">
        <v>109</v>
      </c>
      <c r="B619" s="11" t="s">
        <v>48</v>
      </c>
      <c r="C619" s="11">
        <v>123</v>
      </c>
      <c r="D619" s="11">
        <v>27.4</v>
      </c>
    </row>
    <row r="620" spans="1:4" x14ac:dyDescent="0.25">
      <c r="A620" s="11" t="s">
        <v>109</v>
      </c>
      <c r="B620" s="11" t="s">
        <v>47</v>
      </c>
      <c r="C620" s="11">
        <v>87</v>
      </c>
      <c r="D620" s="11">
        <v>19.3</v>
      </c>
    </row>
    <row r="621" spans="1:4" x14ac:dyDescent="0.25">
      <c r="A621" s="11" t="s">
        <v>109</v>
      </c>
      <c r="B621" s="11" t="s">
        <v>26</v>
      </c>
      <c r="C621" s="11">
        <v>77</v>
      </c>
      <c r="D621" s="11">
        <v>17.100000000000001</v>
      </c>
    </row>
    <row r="622" spans="1:4" x14ac:dyDescent="0.25">
      <c r="A622" s="11" t="s">
        <v>109</v>
      </c>
      <c r="B622" s="11" t="s">
        <v>21</v>
      </c>
      <c r="C622" s="11">
        <v>67</v>
      </c>
      <c r="D622" s="11">
        <v>14.9</v>
      </c>
    </row>
    <row r="623" spans="1:4" x14ac:dyDescent="0.25">
      <c r="A623" s="11" t="s">
        <v>109</v>
      </c>
      <c r="B623" s="11" t="s">
        <v>40</v>
      </c>
      <c r="C623" s="11">
        <v>47</v>
      </c>
      <c r="D623" s="11">
        <v>10.5</v>
      </c>
    </row>
    <row r="624" spans="1:4" x14ac:dyDescent="0.25">
      <c r="A624" s="11" t="s">
        <v>109</v>
      </c>
      <c r="B624" s="11" t="s">
        <v>10</v>
      </c>
      <c r="C624" s="11">
        <v>46</v>
      </c>
      <c r="D624" s="11">
        <v>10.199999999999999</v>
      </c>
    </row>
    <row r="625" spans="1:5" x14ac:dyDescent="0.25">
      <c r="A625" s="11" t="s">
        <v>109</v>
      </c>
      <c r="B625" s="11" t="s">
        <v>11</v>
      </c>
      <c r="C625" s="11">
        <v>46</v>
      </c>
      <c r="D625" s="11">
        <v>10.199999999999999</v>
      </c>
    </row>
    <row r="626" spans="1:5" x14ac:dyDescent="0.25">
      <c r="A626" s="11" t="s">
        <v>109</v>
      </c>
      <c r="B626" s="11" t="s">
        <v>52</v>
      </c>
      <c r="C626" s="11">
        <v>39</v>
      </c>
      <c r="D626" s="11">
        <v>8.6999999999999993</v>
      </c>
    </row>
    <row r="627" spans="1:5" x14ac:dyDescent="0.25">
      <c r="A627" s="11" t="s">
        <v>109</v>
      </c>
      <c r="B627" s="11" t="s">
        <v>7</v>
      </c>
      <c r="C627" s="11">
        <v>29</v>
      </c>
      <c r="D627" s="11">
        <v>6.4</v>
      </c>
    </row>
    <row r="628" spans="1:5" x14ac:dyDescent="0.25">
      <c r="A628" s="11" t="s">
        <v>109</v>
      </c>
      <c r="B628" s="11" t="s">
        <v>38</v>
      </c>
      <c r="C628" s="11">
        <v>22</v>
      </c>
      <c r="D628" s="11">
        <v>4.9000000000000004</v>
      </c>
    </row>
    <row r="629" spans="1:5" x14ac:dyDescent="0.25">
      <c r="A629" s="11" t="s">
        <v>109</v>
      </c>
      <c r="B629" s="11" t="s">
        <v>27</v>
      </c>
      <c r="C629" s="11">
        <v>17</v>
      </c>
      <c r="D629" s="11">
        <v>3.8</v>
      </c>
    </row>
    <row r="630" spans="1:5" x14ac:dyDescent="0.25">
      <c r="A630" s="11" t="s">
        <v>109</v>
      </c>
      <c r="B630" s="11" t="s">
        <v>20</v>
      </c>
      <c r="C630" s="11">
        <v>16</v>
      </c>
      <c r="D630" s="11">
        <v>3.6</v>
      </c>
    </row>
    <row r="631" spans="1:5" x14ac:dyDescent="0.25">
      <c r="A631" s="11" t="s">
        <v>109</v>
      </c>
      <c r="B631" s="11" t="s">
        <v>32</v>
      </c>
      <c r="C631" s="11">
        <v>10</v>
      </c>
      <c r="D631" s="11">
        <v>2.2000000000000002</v>
      </c>
    </row>
    <row r="632" spans="1:5" x14ac:dyDescent="0.25">
      <c r="A632" s="11" t="s">
        <v>109</v>
      </c>
      <c r="B632" s="11" t="s">
        <v>22</v>
      </c>
      <c r="C632" s="11">
        <v>5</v>
      </c>
      <c r="D632" s="11">
        <v>1.1000000000000001</v>
      </c>
    </row>
    <row r="633" spans="1:5" x14ac:dyDescent="0.25">
      <c r="A633" s="11" t="s">
        <v>109</v>
      </c>
      <c r="B633" s="11" t="s">
        <v>23</v>
      </c>
      <c r="C633" s="11">
        <v>4</v>
      </c>
      <c r="D633" s="11">
        <v>0.9</v>
      </c>
    </row>
    <row r="634" spans="1:5" x14ac:dyDescent="0.25">
      <c r="A634" s="11" t="s">
        <v>109</v>
      </c>
      <c r="B634" s="11" t="s">
        <v>55</v>
      </c>
      <c r="C634" s="11">
        <v>4</v>
      </c>
      <c r="D634" s="11">
        <v>0.9</v>
      </c>
    </row>
    <row r="635" spans="1:5" x14ac:dyDescent="0.25">
      <c r="A635" s="11" t="s">
        <v>109</v>
      </c>
      <c r="B635" s="11" t="s">
        <v>14</v>
      </c>
      <c r="C635" s="11">
        <v>3</v>
      </c>
      <c r="D635" s="11">
        <v>0.7</v>
      </c>
    </row>
    <row r="636" spans="1:5" x14ac:dyDescent="0.25">
      <c r="A636" s="11" t="s">
        <v>109</v>
      </c>
      <c r="B636" s="11" t="s">
        <v>24</v>
      </c>
      <c r="C636" s="11">
        <v>3</v>
      </c>
      <c r="D636" s="11">
        <v>0.7</v>
      </c>
    </row>
    <row r="637" spans="1:5" x14ac:dyDescent="0.25">
      <c r="A637" s="11" t="s">
        <v>109</v>
      </c>
      <c r="B637" s="11" t="s">
        <v>39</v>
      </c>
      <c r="C637" s="11">
        <v>3</v>
      </c>
      <c r="D637" s="11">
        <v>0.7</v>
      </c>
    </row>
    <row r="638" spans="1:5" x14ac:dyDescent="0.25">
      <c r="A638" s="11" t="s">
        <v>109</v>
      </c>
      <c r="B638" s="11" t="s">
        <v>6</v>
      </c>
      <c r="C638" s="11">
        <v>2</v>
      </c>
      <c r="D638" s="11">
        <v>0.4</v>
      </c>
    </row>
    <row r="639" spans="1:5" x14ac:dyDescent="0.25">
      <c r="A639" s="11" t="s">
        <v>109</v>
      </c>
      <c r="B639" s="11" t="s">
        <v>15</v>
      </c>
      <c r="C639" s="11">
        <v>2</v>
      </c>
      <c r="D639" s="11">
        <v>0.4</v>
      </c>
    </row>
    <row r="640" spans="1:5" x14ac:dyDescent="0.25">
      <c r="A640" s="11" t="s">
        <v>109</v>
      </c>
      <c r="B640" s="11" t="s">
        <v>49</v>
      </c>
      <c r="C640" s="11">
        <v>1</v>
      </c>
      <c r="D640" s="11">
        <v>0.2</v>
      </c>
      <c r="E640" s="1">
        <f>SUM(D596:D640)</f>
        <v>26159.200000000012</v>
      </c>
    </row>
    <row r="641" spans="1:4" x14ac:dyDescent="0.25">
      <c r="A641" s="1" t="s">
        <v>110</v>
      </c>
      <c r="B641" s="1" t="s">
        <v>4</v>
      </c>
      <c r="C641" s="1">
        <v>42</v>
      </c>
      <c r="D641" s="1">
        <v>9.3000000000000007</v>
      </c>
    </row>
    <row r="642" spans="1:4" x14ac:dyDescent="0.25">
      <c r="A642" s="1" t="s">
        <v>110</v>
      </c>
      <c r="B642" s="1" t="s">
        <v>11</v>
      </c>
      <c r="C642" s="1">
        <v>1</v>
      </c>
      <c r="D642" s="1">
        <v>0.2</v>
      </c>
    </row>
    <row r="643" spans="1:4" x14ac:dyDescent="0.25">
      <c r="A643" s="1" t="s">
        <v>110</v>
      </c>
      <c r="B643" s="1" t="s">
        <v>12</v>
      </c>
      <c r="C643" s="1">
        <v>8</v>
      </c>
      <c r="D643" s="1">
        <v>1.8</v>
      </c>
    </row>
    <row r="644" spans="1:4" x14ac:dyDescent="0.25">
      <c r="A644" s="1" t="s">
        <v>110</v>
      </c>
      <c r="B644" s="1" t="s">
        <v>17</v>
      </c>
      <c r="C644" s="1">
        <v>62</v>
      </c>
      <c r="D644" s="1">
        <v>13.8</v>
      </c>
    </row>
    <row r="645" spans="1:4" x14ac:dyDescent="0.25">
      <c r="A645" s="1" t="s">
        <v>110</v>
      </c>
      <c r="B645" s="1" t="s">
        <v>18</v>
      </c>
      <c r="C645" s="1">
        <v>20</v>
      </c>
      <c r="D645" s="1">
        <v>4.4000000000000004</v>
      </c>
    </row>
    <row r="646" spans="1:4" x14ac:dyDescent="0.25">
      <c r="A646" s="1" t="s">
        <v>110</v>
      </c>
      <c r="B646" s="1" t="s">
        <v>20</v>
      </c>
      <c r="C646" s="1">
        <v>1</v>
      </c>
      <c r="D646" s="1">
        <v>0.2</v>
      </c>
    </row>
    <row r="647" spans="1:4" x14ac:dyDescent="0.25">
      <c r="A647" s="1" t="s">
        <v>110</v>
      </c>
      <c r="B647" s="1" t="s">
        <v>21</v>
      </c>
      <c r="C647" s="1">
        <v>15</v>
      </c>
      <c r="D647" s="1">
        <v>3.3</v>
      </c>
    </row>
    <row r="648" spans="1:4" x14ac:dyDescent="0.25">
      <c r="A648" s="1" t="s">
        <v>110</v>
      </c>
      <c r="B648" s="1" t="s">
        <v>24</v>
      </c>
      <c r="C648" s="1">
        <v>1</v>
      </c>
      <c r="D648" s="1">
        <v>0.2</v>
      </c>
    </row>
    <row r="649" spans="1:4" x14ac:dyDescent="0.25">
      <c r="A649" s="1" t="s">
        <v>110</v>
      </c>
      <c r="B649" s="1" t="s">
        <v>25</v>
      </c>
      <c r="C649" s="1">
        <v>13</v>
      </c>
      <c r="D649" s="1">
        <v>2.9</v>
      </c>
    </row>
    <row r="650" spans="1:4" x14ac:dyDescent="0.25">
      <c r="A650" s="1" t="s">
        <v>110</v>
      </c>
      <c r="B650" s="1" t="s">
        <v>26</v>
      </c>
      <c r="C650" s="1">
        <v>5</v>
      </c>
      <c r="D650" s="1">
        <v>1.1000000000000001</v>
      </c>
    </row>
    <row r="651" spans="1:4" x14ac:dyDescent="0.25">
      <c r="A651" s="1" t="s">
        <v>110</v>
      </c>
      <c r="B651" s="1" t="s">
        <v>28</v>
      </c>
      <c r="C651" s="1">
        <v>9</v>
      </c>
      <c r="D651" s="1">
        <v>2</v>
      </c>
    </row>
    <row r="652" spans="1:4" x14ac:dyDescent="0.25">
      <c r="A652" s="1" t="s">
        <v>110</v>
      </c>
      <c r="B652" s="1" t="s">
        <v>30</v>
      </c>
      <c r="C652" s="1">
        <v>16</v>
      </c>
      <c r="D652" s="1">
        <v>3.6</v>
      </c>
    </row>
    <row r="653" spans="1:4" x14ac:dyDescent="0.25">
      <c r="A653" s="1" t="s">
        <v>110</v>
      </c>
      <c r="B653" s="1" t="s">
        <v>34</v>
      </c>
      <c r="C653" s="1">
        <v>5</v>
      </c>
      <c r="D653" s="1">
        <v>1.1000000000000001</v>
      </c>
    </row>
    <row r="654" spans="1:4" x14ac:dyDescent="0.25">
      <c r="A654" s="1" t="s">
        <v>110</v>
      </c>
      <c r="B654" s="1" t="s">
        <v>35</v>
      </c>
      <c r="C654" s="1">
        <v>10684</v>
      </c>
      <c r="D654" s="1">
        <v>2376.1</v>
      </c>
    </row>
    <row r="655" spans="1:4" x14ac:dyDescent="0.25">
      <c r="A655" s="1" t="s">
        <v>110</v>
      </c>
      <c r="B655" s="1" t="s">
        <v>38</v>
      </c>
      <c r="C655" s="1">
        <v>11</v>
      </c>
      <c r="D655" s="1">
        <v>2.4</v>
      </c>
    </row>
    <row r="656" spans="1:4" x14ac:dyDescent="0.25">
      <c r="A656" s="1" t="s">
        <v>110</v>
      </c>
      <c r="B656" s="1" t="s">
        <v>40</v>
      </c>
      <c r="C656" s="1">
        <v>23</v>
      </c>
      <c r="D656" s="1">
        <v>5.0999999999999996</v>
      </c>
    </row>
    <row r="657" spans="1:4" x14ac:dyDescent="0.25">
      <c r="A657" s="1" t="s">
        <v>110</v>
      </c>
      <c r="B657" s="1" t="s">
        <v>41</v>
      </c>
      <c r="C657" s="1">
        <v>8</v>
      </c>
      <c r="D657" s="1">
        <v>1.8</v>
      </c>
    </row>
    <row r="658" spans="1:4" x14ac:dyDescent="0.25">
      <c r="A658" s="1" t="s">
        <v>110</v>
      </c>
      <c r="B658" s="1" t="s">
        <v>42</v>
      </c>
      <c r="C658" s="1">
        <v>25</v>
      </c>
      <c r="D658" s="1">
        <v>5.6</v>
      </c>
    </row>
    <row r="659" spans="1:4" x14ac:dyDescent="0.25">
      <c r="A659" s="1" t="s">
        <v>110</v>
      </c>
      <c r="B659" s="1" t="s">
        <v>43</v>
      </c>
      <c r="C659" s="1">
        <v>1112</v>
      </c>
      <c r="D659" s="1">
        <v>247.3</v>
      </c>
    </row>
    <row r="660" spans="1:4" x14ac:dyDescent="0.25">
      <c r="A660" s="1" t="s">
        <v>110</v>
      </c>
      <c r="B660" s="1" t="s">
        <v>44</v>
      </c>
      <c r="C660" s="1">
        <v>36</v>
      </c>
      <c r="D660" s="1">
        <v>8</v>
      </c>
    </row>
    <row r="661" spans="1:4" x14ac:dyDescent="0.25">
      <c r="A661" s="1" t="s">
        <v>110</v>
      </c>
      <c r="B661" s="1" t="s">
        <v>45</v>
      </c>
      <c r="C661" s="1">
        <v>173</v>
      </c>
      <c r="D661" s="1">
        <v>38.5</v>
      </c>
    </row>
    <row r="662" spans="1:4" x14ac:dyDescent="0.25">
      <c r="A662" s="1" t="s">
        <v>110</v>
      </c>
      <c r="B662" s="1" t="s">
        <v>46</v>
      </c>
      <c r="C662" s="1">
        <v>191</v>
      </c>
      <c r="D662" s="1">
        <v>42.5</v>
      </c>
    </row>
    <row r="663" spans="1:4" x14ac:dyDescent="0.25">
      <c r="A663" s="1" t="s">
        <v>110</v>
      </c>
      <c r="B663" s="1" t="s">
        <v>47</v>
      </c>
      <c r="C663" s="1">
        <v>1</v>
      </c>
      <c r="D663" s="1">
        <v>0.2</v>
      </c>
    </row>
    <row r="664" spans="1:4" x14ac:dyDescent="0.25">
      <c r="A664" s="1" t="s">
        <v>111</v>
      </c>
      <c r="B664" s="1" t="s">
        <v>4</v>
      </c>
      <c r="C664" s="1">
        <v>403</v>
      </c>
      <c r="D664" s="1">
        <v>89.6</v>
      </c>
    </row>
    <row r="665" spans="1:4" x14ac:dyDescent="0.25">
      <c r="A665" s="1" t="s">
        <v>111</v>
      </c>
      <c r="B665" s="1" t="s">
        <v>5</v>
      </c>
      <c r="C665" s="1">
        <v>7</v>
      </c>
      <c r="D665" s="1">
        <v>1.6</v>
      </c>
    </row>
    <row r="666" spans="1:4" x14ac:dyDescent="0.25">
      <c r="A666" s="1" t="s">
        <v>111</v>
      </c>
      <c r="B666" s="1" t="s">
        <v>6</v>
      </c>
      <c r="C666" s="1">
        <v>2</v>
      </c>
      <c r="D666" s="1">
        <v>0.4</v>
      </c>
    </row>
    <row r="667" spans="1:4" x14ac:dyDescent="0.25">
      <c r="A667" s="1" t="s">
        <v>111</v>
      </c>
      <c r="B667" s="1" t="s">
        <v>8</v>
      </c>
      <c r="C667" s="1">
        <v>11</v>
      </c>
      <c r="D667" s="1">
        <v>2.4</v>
      </c>
    </row>
    <row r="668" spans="1:4" x14ac:dyDescent="0.25">
      <c r="A668" s="1" t="s">
        <v>111</v>
      </c>
      <c r="B668" s="1" t="s">
        <v>9</v>
      </c>
      <c r="C668" s="1">
        <v>1</v>
      </c>
      <c r="D668" s="1">
        <v>0.2</v>
      </c>
    </row>
    <row r="669" spans="1:4" x14ac:dyDescent="0.25">
      <c r="A669" s="1" t="s">
        <v>111</v>
      </c>
      <c r="B669" s="1" t="s">
        <v>11</v>
      </c>
      <c r="C669" s="1">
        <v>50</v>
      </c>
      <c r="D669" s="1">
        <v>11.1</v>
      </c>
    </row>
    <row r="670" spans="1:4" x14ac:dyDescent="0.25">
      <c r="A670" s="1" t="s">
        <v>111</v>
      </c>
      <c r="B670" s="1" t="s">
        <v>12</v>
      </c>
      <c r="C670" s="1">
        <v>654</v>
      </c>
      <c r="D670" s="1">
        <v>145.4</v>
      </c>
    </row>
    <row r="671" spans="1:4" x14ac:dyDescent="0.25">
      <c r="A671" s="1" t="s">
        <v>111</v>
      </c>
      <c r="B671" s="1" t="s">
        <v>17</v>
      </c>
      <c r="C671" s="1">
        <v>709</v>
      </c>
      <c r="D671" s="1">
        <v>157.69999999999999</v>
      </c>
    </row>
    <row r="672" spans="1:4" x14ac:dyDescent="0.25">
      <c r="A672" s="1" t="s">
        <v>111</v>
      </c>
      <c r="B672" s="1" t="s">
        <v>18</v>
      </c>
      <c r="C672" s="1">
        <v>104</v>
      </c>
      <c r="D672" s="1">
        <v>23.1</v>
      </c>
    </row>
    <row r="673" spans="1:4" x14ac:dyDescent="0.25">
      <c r="A673" s="1" t="s">
        <v>111</v>
      </c>
      <c r="B673" s="1" t="s">
        <v>20</v>
      </c>
      <c r="C673" s="1">
        <v>9</v>
      </c>
      <c r="D673" s="1">
        <v>2</v>
      </c>
    </row>
    <row r="674" spans="1:4" x14ac:dyDescent="0.25">
      <c r="A674" s="1" t="s">
        <v>111</v>
      </c>
      <c r="B674" s="1" t="s">
        <v>21</v>
      </c>
      <c r="C674" s="1">
        <v>209</v>
      </c>
      <c r="D674" s="1">
        <v>46.5</v>
      </c>
    </row>
    <row r="675" spans="1:4" x14ac:dyDescent="0.25">
      <c r="A675" s="1" t="s">
        <v>111</v>
      </c>
      <c r="B675" s="1" t="s">
        <v>25</v>
      </c>
      <c r="C675" s="1">
        <v>181</v>
      </c>
      <c r="D675" s="1">
        <v>40.299999999999997</v>
      </c>
    </row>
    <row r="676" spans="1:4" x14ac:dyDescent="0.25">
      <c r="A676" s="1" t="s">
        <v>111</v>
      </c>
      <c r="B676" s="1" t="s">
        <v>26</v>
      </c>
      <c r="C676" s="1">
        <v>32</v>
      </c>
      <c r="D676" s="1">
        <v>7.1</v>
      </c>
    </row>
    <row r="677" spans="1:4" x14ac:dyDescent="0.25">
      <c r="A677" s="1" t="s">
        <v>111</v>
      </c>
      <c r="B677" s="1" t="s">
        <v>28</v>
      </c>
      <c r="C677" s="1">
        <v>43</v>
      </c>
      <c r="D677" s="1">
        <v>9.6</v>
      </c>
    </row>
    <row r="678" spans="1:4" x14ac:dyDescent="0.25">
      <c r="A678" s="1" t="s">
        <v>111</v>
      </c>
      <c r="B678" s="1" t="s">
        <v>29</v>
      </c>
      <c r="C678" s="1">
        <v>73</v>
      </c>
      <c r="D678" s="1">
        <v>16.2</v>
      </c>
    </row>
    <row r="679" spans="1:4" x14ac:dyDescent="0.25">
      <c r="A679" s="1" t="s">
        <v>111</v>
      </c>
      <c r="B679" s="1" t="s">
        <v>30</v>
      </c>
      <c r="C679" s="1">
        <v>302</v>
      </c>
      <c r="D679" s="1">
        <v>67.2</v>
      </c>
    </row>
    <row r="680" spans="1:4" x14ac:dyDescent="0.25">
      <c r="A680" s="1" t="s">
        <v>111</v>
      </c>
      <c r="B680" s="1" t="s">
        <v>31</v>
      </c>
      <c r="C680" s="1">
        <v>1</v>
      </c>
      <c r="D680" s="1">
        <v>0.2</v>
      </c>
    </row>
    <row r="681" spans="1:4" x14ac:dyDescent="0.25">
      <c r="A681" s="1" t="s">
        <v>111</v>
      </c>
      <c r="B681" s="1" t="s">
        <v>34</v>
      </c>
      <c r="C681" s="1">
        <v>7</v>
      </c>
      <c r="D681" s="1">
        <v>1.6</v>
      </c>
    </row>
    <row r="682" spans="1:4" x14ac:dyDescent="0.25">
      <c r="A682" s="1" t="s">
        <v>111</v>
      </c>
      <c r="B682" s="1" t="s">
        <v>36</v>
      </c>
      <c r="C682" s="1">
        <v>71291</v>
      </c>
      <c r="D682" s="1">
        <v>15854.7</v>
      </c>
    </row>
    <row r="683" spans="1:4" x14ac:dyDescent="0.25">
      <c r="A683" s="1" t="s">
        <v>111</v>
      </c>
      <c r="B683" s="1" t="s">
        <v>37</v>
      </c>
      <c r="C683" s="1">
        <v>2600</v>
      </c>
      <c r="D683" s="1">
        <v>578.20000000000005</v>
      </c>
    </row>
    <row r="684" spans="1:4" x14ac:dyDescent="0.25">
      <c r="A684" s="1" t="s">
        <v>111</v>
      </c>
      <c r="B684" s="1" t="s">
        <v>38</v>
      </c>
      <c r="C684" s="1">
        <v>913</v>
      </c>
      <c r="D684" s="1">
        <v>203</v>
      </c>
    </row>
    <row r="685" spans="1:4" x14ac:dyDescent="0.25">
      <c r="A685" s="1" t="s">
        <v>111</v>
      </c>
      <c r="B685" s="1" t="s">
        <v>39</v>
      </c>
      <c r="C685" s="1">
        <v>62</v>
      </c>
      <c r="D685" s="1">
        <v>13.8</v>
      </c>
    </row>
    <row r="686" spans="1:4" x14ac:dyDescent="0.25">
      <c r="A686" s="1" t="s">
        <v>111</v>
      </c>
      <c r="B686" s="1" t="s">
        <v>41</v>
      </c>
      <c r="C686" s="1">
        <v>4</v>
      </c>
      <c r="D686" s="1">
        <v>0.9</v>
      </c>
    </row>
    <row r="687" spans="1:4" x14ac:dyDescent="0.25">
      <c r="A687" s="1" t="s">
        <v>111</v>
      </c>
      <c r="B687" s="1" t="s">
        <v>43</v>
      </c>
      <c r="C687" s="1">
        <v>1637</v>
      </c>
      <c r="D687" s="1">
        <v>364.1</v>
      </c>
    </row>
    <row r="688" spans="1:4" x14ac:dyDescent="0.25">
      <c r="A688" s="1" t="s">
        <v>111</v>
      </c>
      <c r="B688" s="1" t="s">
        <v>44</v>
      </c>
      <c r="C688" s="1">
        <v>20</v>
      </c>
      <c r="D688" s="1">
        <v>4.4000000000000004</v>
      </c>
    </row>
    <row r="689" spans="1:4" x14ac:dyDescent="0.25">
      <c r="A689" s="1" t="s">
        <v>111</v>
      </c>
      <c r="B689" s="1" t="s">
        <v>46</v>
      </c>
      <c r="C689" s="1">
        <v>6</v>
      </c>
      <c r="D689" s="1">
        <v>1.3</v>
      </c>
    </row>
    <row r="690" spans="1:4" x14ac:dyDescent="0.25">
      <c r="A690" s="1" t="s">
        <v>111</v>
      </c>
      <c r="B690" s="1" t="s">
        <v>47</v>
      </c>
      <c r="C690" s="1">
        <v>33</v>
      </c>
      <c r="D690" s="1">
        <v>7.3</v>
      </c>
    </row>
    <row r="691" spans="1:4" x14ac:dyDescent="0.25">
      <c r="A691" s="1" t="s">
        <v>111</v>
      </c>
      <c r="B691" s="1" t="s">
        <v>48</v>
      </c>
      <c r="C691" s="1">
        <v>21</v>
      </c>
      <c r="D691" s="1">
        <v>4.7</v>
      </c>
    </row>
    <row r="692" spans="1:4" x14ac:dyDescent="0.25">
      <c r="A692" s="1" t="s">
        <v>111</v>
      </c>
      <c r="B692" s="1" t="s">
        <v>49</v>
      </c>
      <c r="C692" s="1">
        <v>1</v>
      </c>
      <c r="D692" s="1">
        <v>0.2</v>
      </c>
    </row>
    <row r="693" spans="1:4" x14ac:dyDescent="0.25">
      <c r="A693" s="1" t="s">
        <v>111</v>
      </c>
      <c r="B693" s="1" t="s">
        <v>52</v>
      </c>
      <c r="C693" s="1">
        <v>1</v>
      </c>
      <c r="D693" s="1">
        <v>0.2</v>
      </c>
    </row>
    <row r="694" spans="1:4" x14ac:dyDescent="0.25">
      <c r="A694" s="1" t="s">
        <v>111</v>
      </c>
      <c r="B694" s="1" t="s">
        <v>55</v>
      </c>
      <c r="C694" s="1">
        <v>2</v>
      </c>
      <c r="D694" s="1">
        <v>0.4</v>
      </c>
    </row>
    <row r="695" spans="1:4" x14ac:dyDescent="0.25">
      <c r="A695" s="1" t="s">
        <v>111</v>
      </c>
      <c r="B695" s="1" t="s">
        <v>56</v>
      </c>
      <c r="C695" s="1">
        <v>1</v>
      </c>
      <c r="D695" s="1">
        <v>0.2</v>
      </c>
    </row>
    <row r="696" spans="1:4" x14ac:dyDescent="0.25">
      <c r="A696" s="1" t="s">
        <v>112</v>
      </c>
      <c r="B696" s="1" t="s">
        <v>4</v>
      </c>
      <c r="C696" s="1">
        <v>92</v>
      </c>
      <c r="D696" s="1">
        <v>20.5</v>
      </c>
    </row>
    <row r="697" spans="1:4" x14ac:dyDescent="0.25">
      <c r="A697" s="1" t="s">
        <v>112</v>
      </c>
      <c r="B697" s="1" t="s">
        <v>6</v>
      </c>
      <c r="C697" s="1">
        <v>2</v>
      </c>
      <c r="D697" s="1">
        <v>0.4</v>
      </c>
    </row>
    <row r="698" spans="1:4" x14ac:dyDescent="0.25">
      <c r="A698" s="1" t="s">
        <v>112</v>
      </c>
      <c r="B698" s="1" t="s">
        <v>10</v>
      </c>
      <c r="C698" s="1">
        <v>1</v>
      </c>
      <c r="D698" s="1">
        <v>0.2</v>
      </c>
    </row>
    <row r="699" spans="1:4" x14ac:dyDescent="0.25">
      <c r="A699" s="1" t="s">
        <v>112</v>
      </c>
      <c r="B699" s="1" t="s">
        <v>11</v>
      </c>
      <c r="C699" s="1">
        <v>6</v>
      </c>
      <c r="D699" s="1">
        <v>1.3</v>
      </c>
    </row>
    <row r="700" spans="1:4" x14ac:dyDescent="0.25">
      <c r="A700" s="1" t="s">
        <v>112</v>
      </c>
      <c r="B700" s="1" t="s">
        <v>12</v>
      </c>
      <c r="C700" s="1">
        <v>153</v>
      </c>
      <c r="D700" s="1">
        <v>34</v>
      </c>
    </row>
    <row r="701" spans="1:4" x14ac:dyDescent="0.25">
      <c r="A701" s="1" t="s">
        <v>112</v>
      </c>
      <c r="B701" s="1" t="s">
        <v>15</v>
      </c>
      <c r="C701" s="1">
        <v>1</v>
      </c>
      <c r="D701" s="1">
        <v>0.2</v>
      </c>
    </row>
    <row r="702" spans="1:4" x14ac:dyDescent="0.25">
      <c r="A702" s="1" t="s">
        <v>112</v>
      </c>
      <c r="B702" s="1" t="s">
        <v>17</v>
      </c>
      <c r="C702" s="1">
        <v>135</v>
      </c>
      <c r="D702" s="1">
        <v>30</v>
      </c>
    </row>
    <row r="703" spans="1:4" x14ac:dyDescent="0.25">
      <c r="A703" s="1" t="s">
        <v>112</v>
      </c>
      <c r="B703" s="1" t="s">
        <v>20</v>
      </c>
      <c r="C703" s="1">
        <v>6</v>
      </c>
      <c r="D703" s="1">
        <v>1.3</v>
      </c>
    </row>
    <row r="704" spans="1:4" x14ac:dyDescent="0.25">
      <c r="A704" s="1" t="s">
        <v>112</v>
      </c>
      <c r="B704" s="1" t="s">
        <v>21</v>
      </c>
      <c r="C704" s="1">
        <v>67</v>
      </c>
      <c r="D704" s="1">
        <v>14.9</v>
      </c>
    </row>
    <row r="705" spans="1:4" x14ac:dyDescent="0.25">
      <c r="A705" s="1" t="s">
        <v>112</v>
      </c>
      <c r="B705" s="1" t="s">
        <v>25</v>
      </c>
      <c r="C705" s="1">
        <v>19</v>
      </c>
      <c r="D705" s="1">
        <v>4.2</v>
      </c>
    </row>
    <row r="706" spans="1:4" x14ac:dyDescent="0.25">
      <c r="A706" s="1" t="s">
        <v>112</v>
      </c>
      <c r="B706" s="1" t="s">
        <v>26</v>
      </c>
      <c r="C706" s="1">
        <v>2</v>
      </c>
      <c r="D706" s="1">
        <v>0.4</v>
      </c>
    </row>
    <row r="707" spans="1:4" x14ac:dyDescent="0.25">
      <c r="A707" s="1" t="s">
        <v>112</v>
      </c>
      <c r="B707" s="1" t="s">
        <v>28</v>
      </c>
      <c r="C707" s="1">
        <v>8</v>
      </c>
      <c r="D707" s="1">
        <v>1.8</v>
      </c>
    </row>
    <row r="708" spans="1:4" x14ac:dyDescent="0.25">
      <c r="A708" s="1" t="s">
        <v>112</v>
      </c>
      <c r="B708" s="1" t="s">
        <v>29</v>
      </c>
      <c r="C708" s="1">
        <v>10</v>
      </c>
      <c r="D708" s="1">
        <v>2.2000000000000002</v>
      </c>
    </row>
    <row r="709" spans="1:4" x14ac:dyDescent="0.25">
      <c r="A709" s="1" t="s">
        <v>112</v>
      </c>
      <c r="B709" s="1" t="s">
        <v>30</v>
      </c>
      <c r="C709" s="1">
        <v>27</v>
      </c>
      <c r="D709" s="1">
        <v>6</v>
      </c>
    </row>
    <row r="710" spans="1:4" x14ac:dyDescent="0.25">
      <c r="A710" s="1" t="s">
        <v>112</v>
      </c>
      <c r="B710" s="1" t="s">
        <v>36</v>
      </c>
      <c r="C710" s="1">
        <v>1057</v>
      </c>
      <c r="D710" s="1">
        <v>235.1</v>
      </c>
    </row>
    <row r="711" spans="1:4" x14ac:dyDescent="0.25">
      <c r="A711" s="1" t="s">
        <v>112</v>
      </c>
      <c r="B711" s="1" t="s">
        <v>37</v>
      </c>
      <c r="C711" s="1">
        <v>40470</v>
      </c>
      <c r="D711" s="1">
        <v>9000.2999999999993</v>
      </c>
    </row>
    <row r="712" spans="1:4" x14ac:dyDescent="0.25">
      <c r="A712" s="1" t="s">
        <v>112</v>
      </c>
      <c r="B712" s="1" t="s">
        <v>38</v>
      </c>
      <c r="C712" s="1">
        <v>1467</v>
      </c>
      <c r="D712" s="1">
        <v>326.3</v>
      </c>
    </row>
    <row r="713" spans="1:4" x14ac:dyDescent="0.25">
      <c r="A713" s="1" t="s">
        <v>112</v>
      </c>
      <c r="B713" s="1" t="s">
        <v>39</v>
      </c>
      <c r="C713" s="1">
        <v>246</v>
      </c>
      <c r="D713" s="1">
        <v>54.7</v>
      </c>
    </row>
    <row r="714" spans="1:4" x14ac:dyDescent="0.25">
      <c r="A714" s="1" t="s">
        <v>112</v>
      </c>
      <c r="B714" s="1" t="s">
        <v>43</v>
      </c>
      <c r="C714" s="1">
        <v>2</v>
      </c>
      <c r="D714" s="1">
        <v>0.4</v>
      </c>
    </row>
    <row r="715" spans="1:4" x14ac:dyDescent="0.25">
      <c r="A715" s="1" t="s">
        <v>112</v>
      </c>
      <c r="B715" s="1" t="s">
        <v>44</v>
      </c>
      <c r="C715" s="1">
        <v>7</v>
      </c>
      <c r="D715" s="1">
        <v>1.6</v>
      </c>
    </row>
    <row r="716" spans="1:4" x14ac:dyDescent="0.25">
      <c r="A716" s="1" t="s">
        <v>112</v>
      </c>
      <c r="B716" s="1" t="s">
        <v>47</v>
      </c>
      <c r="C716" s="1">
        <v>16</v>
      </c>
      <c r="D716" s="1">
        <v>3.6</v>
      </c>
    </row>
    <row r="717" spans="1:4" x14ac:dyDescent="0.25">
      <c r="A717" s="1" t="s">
        <v>112</v>
      </c>
      <c r="B717" s="1" t="s">
        <v>48</v>
      </c>
      <c r="C717" s="1">
        <v>2</v>
      </c>
      <c r="D717" s="1">
        <v>0.4</v>
      </c>
    </row>
    <row r="718" spans="1:4" x14ac:dyDescent="0.25">
      <c r="A718" s="1" t="s">
        <v>112</v>
      </c>
      <c r="B718" s="1" t="s">
        <v>55</v>
      </c>
      <c r="C718" s="1">
        <v>18</v>
      </c>
      <c r="D718" s="1">
        <v>4</v>
      </c>
    </row>
    <row r="719" spans="1:4" x14ac:dyDescent="0.25">
      <c r="A719" s="1" t="s">
        <v>112</v>
      </c>
      <c r="B719" s="1" t="s">
        <v>56</v>
      </c>
      <c r="C719" s="1">
        <v>1</v>
      </c>
      <c r="D719" s="1">
        <v>0.2</v>
      </c>
    </row>
    <row r="720" spans="1:4" x14ac:dyDescent="0.25">
      <c r="A720" s="1" t="s">
        <v>113</v>
      </c>
      <c r="B720" s="1" t="s">
        <v>4</v>
      </c>
      <c r="C720" s="1">
        <v>1</v>
      </c>
      <c r="D720" s="1">
        <v>0.2</v>
      </c>
    </row>
    <row r="721" spans="1:4" x14ac:dyDescent="0.25">
      <c r="A721" s="1" t="s">
        <v>113</v>
      </c>
      <c r="B721" s="1" t="s">
        <v>12</v>
      </c>
      <c r="C721" s="1">
        <v>6</v>
      </c>
      <c r="D721" s="1">
        <v>1.3</v>
      </c>
    </row>
    <row r="722" spans="1:4" x14ac:dyDescent="0.25">
      <c r="A722" s="1" t="s">
        <v>113</v>
      </c>
      <c r="B722" s="1" t="s">
        <v>17</v>
      </c>
      <c r="C722" s="1">
        <v>18</v>
      </c>
      <c r="D722" s="1">
        <v>4</v>
      </c>
    </row>
    <row r="723" spans="1:4" x14ac:dyDescent="0.25">
      <c r="A723" s="1" t="s">
        <v>113</v>
      </c>
      <c r="B723" s="1" t="s">
        <v>30</v>
      </c>
      <c r="C723" s="1">
        <v>1</v>
      </c>
      <c r="D723" s="1">
        <v>0.2</v>
      </c>
    </row>
    <row r="724" spans="1:4" x14ac:dyDescent="0.25">
      <c r="A724" s="1" t="s">
        <v>113</v>
      </c>
      <c r="B724" s="1" t="s">
        <v>36</v>
      </c>
      <c r="C724" s="1">
        <v>3</v>
      </c>
      <c r="D724" s="1">
        <v>0.7</v>
      </c>
    </row>
    <row r="725" spans="1:4" x14ac:dyDescent="0.25">
      <c r="A725" s="1" t="s">
        <v>113</v>
      </c>
      <c r="B725" s="1" t="s">
        <v>37</v>
      </c>
      <c r="C725" s="1">
        <v>511</v>
      </c>
      <c r="D725" s="1">
        <v>113.6</v>
      </c>
    </row>
    <row r="726" spans="1:4" x14ac:dyDescent="0.25">
      <c r="A726" s="1" t="s">
        <v>113</v>
      </c>
      <c r="B726" s="1" t="s">
        <v>38</v>
      </c>
      <c r="C726" s="1">
        <v>13846</v>
      </c>
      <c r="D726" s="1">
        <v>3079.3</v>
      </c>
    </row>
    <row r="727" spans="1:4" x14ac:dyDescent="0.25">
      <c r="A727" s="1" t="s">
        <v>113</v>
      </c>
      <c r="B727" s="1" t="s">
        <v>39</v>
      </c>
      <c r="C727" s="1">
        <v>149</v>
      </c>
      <c r="D727" s="1">
        <v>33.1</v>
      </c>
    </row>
    <row r="728" spans="1:4" x14ac:dyDescent="0.25">
      <c r="A728" s="1" t="s">
        <v>113</v>
      </c>
      <c r="B728" s="1" t="s">
        <v>43</v>
      </c>
      <c r="C728" s="1">
        <v>24</v>
      </c>
      <c r="D728" s="1">
        <v>5.3</v>
      </c>
    </row>
    <row r="729" spans="1:4" x14ac:dyDescent="0.25">
      <c r="A729" s="1" t="s">
        <v>113</v>
      </c>
      <c r="B729" s="1" t="s">
        <v>44</v>
      </c>
      <c r="C729" s="1">
        <v>3</v>
      </c>
      <c r="D729" s="1">
        <v>0.7</v>
      </c>
    </row>
    <row r="730" spans="1:4" x14ac:dyDescent="0.25">
      <c r="A730" s="1" t="s">
        <v>113</v>
      </c>
      <c r="B730" s="1" t="s">
        <v>55</v>
      </c>
      <c r="C730" s="1">
        <v>1</v>
      </c>
      <c r="D730" s="1">
        <v>0.2</v>
      </c>
    </row>
    <row r="731" spans="1:4" x14ac:dyDescent="0.25">
      <c r="A731" s="1" t="s">
        <v>114</v>
      </c>
      <c r="B731" s="1" t="s">
        <v>30</v>
      </c>
      <c r="C731" s="1">
        <v>1</v>
      </c>
      <c r="D731" s="1">
        <v>0.2</v>
      </c>
    </row>
    <row r="732" spans="1:4" x14ac:dyDescent="0.25">
      <c r="A732" s="1" t="s">
        <v>114</v>
      </c>
      <c r="B732" s="1" t="s">
        <v>37</v>
      </c>
      <c r="C732" s="1">
        <v>8</v>
      </c>
      <c r="D732" s="1">
        <v>1.8</v>
      </c>
    </row>
    <row r="733" spans="1:4" x14ac:dyDescent="0.25">
      <c r="A733" s="1" t="s">
        <v>114</v>
      </c>
      <c r="B733" s="1" t="s">
        <v>38</v>
      </c>
      <c r="C733" s="1">
        <v>314</v>
      </c>
      <c r="D733" s="1">
        <v>69.8</v>
      </c>
    </row>
    <row r="734" spans="1:4" x14ac:dyDescent="0.25">
      <c r="A734" s="1" t="s">
        <v>114</v>
      </c>
      <c r="B734" s="1" t="s">
        <v>39</v>
      </c>
      <c r="C734" s="1">
        <v>705</v>
      </c>
      <c r="D734" s="1">
        <v>156.80000000000001</v>
      </c>
    </row>
    <row r="735" spans="1:4" x14ac:dyDescent="0.25">
      <c r="A735" s="1" t="s">
        <v>115</v>
      </c>
      <c r="B735" s="1" t="s">
        <v>4</v>
      </c>
      <c r="C735" s="1">
        <v>16</v>
      </c>
      <c r="D735" s="1">
        <v>3.6</v>
      </c>
    </row>
    <row r="736" spans="1:4" x14ac:dyDescent="0.25">
      <c r="A736" s="1" t="s">
        <v>115</v>
      </c>
      <c r="B736" s="1" t="s">
        <v>10</v>
      </c>
      <c r="C736" s="1">
        <v>1</v>
      </c>
      <c r="D736" s="1">
        <v>0.2</v>
      </c>
    </row>
    <row r="737" spans="1:4" x14ac:dyDescent="0.25">
      <c r="A737" s="1" t="s">
        <v>115</v>
      </c>
      <c r="B737" s="1" t="s">
        <v>12</v>
      </c>
      <c r="C737" s="1">
        <v>1</v>
      </c>
      <c r="D737" s="1">
        <v>0.2</v>
      </c>
    </row>
    <row r="738" spans="1:4" x14ac:dyDescent="0.25">
      <c r="A738" s="1" t="s">
        <v>115</v>
      </c>
      <c r="B738" s="1" t="s">
        <v>17</v>
      </c>
      <c r="C738" s="1">
        <v>162</v>
      </c>
      <c r="D738" s="1">
        <v>36</v>
      </c>
    </row>
    <row r="739" spans="1:4" x14ac:dyDescent="0.25">
      <c r="A739" s="1" t="s">
        <v>115</v>
      </c>
      <c r="B739" s="1" t="s">
        <v>18</v>
      </c>
      <c r="C739" s="1">
        <v>31</v>
      </c>
      <c r="D739" s="1">
        <v>6.9</v>
      </c>
    </row>
    <row r="740" spans="1:4" x14ac:dyDescent="0.25">
      <c r="A740" s="1" t="s">
        <v>115</v>
      </c>
      <c r="B740" s="1" t="s">
        <v>20</v>
      </c>
      <c r="C740" s="1">
        <v>7</v>
      </c>
      <c r="D740" s="1">
        <v>1.6</v>
      </c>
    </row>
    <row r="741" spans="1:4" x14ac:dyDescent="0.25">
      <c r="A741" s="1" t="s">
        <v>115</v>
      </c>
      <c r="B741" s="1" t="s">
        <v>21</v>
      </c>
      <c r="C741" s="1">
        <v>15</v>
      </c>
      <c r="D741" s="1">
        <v>3.3</v>
      </c>
    </row>
    <row r="742" spans="1:4" x14ac:dyDescent="0.25">
      <c r="A742" s="1" t="s">
        <v>115</v>
      </c>
      <c r="B742" s="1" t="s">
        <v>23</v>
      </c>
      <c r="C742" s="1">
        <v>1</v>
      </c>
      <c r="D742" s="1">
        <v>0.2</v>
      </c>
    </row>
    <row r="743" spans="1:4" x14ac:dyDescent="0.25">
      <c r="A743" s="1" t="s">
        <v>115</v>
      </c>
      <c r="B743" s="1" t="s">
        <v>28</v>
      </c>
      <c r="C743" s="1">
        <v>1</v>
      </c>
      <c r="D743" s="1">
        <v>0.2</v>
      </c>
    </row>
    <row r="744" spans="1:4" x14ac:dyDescent="0.25">
      <c r="A744" s="1" t="s">
        <v>115</v>
      </c>
      <c r="B744" s="1" t="s">
        <v>30</v>
      </c>
      <c r="C744" s="1">
        <v>3</v>
      </c>
      <c r="D744" s="1">
        <v>0.7</v>
      </c>
    </row>
    <row r="745" spans="1:4" x14ac:dyDescent="0.25">
      <c r="A745" s="1" t="s">
        <v>115</v>
      </c>
      <c r="B745" s="1" t="s">
        <v>31</v>
      </c>
      <c r="C745" s="1">
        <v>16</v>
      </c>
      <c r="D745" s="1">
        <v>3.6</v>
      </c>
    </row>
    <row r="746" spans="1:4" x14ac:dyDescent="0.25">
      <c r="A746" s="1" t="s">
        <v>115</v>
      </c>
      <c r="B746" s="1" t="s">
        <v>33</v>
      </c>
      <c r="C746" s="1">
        <v>1</v>
      </c>
      <c r="D746" s="1">
        <v>0.2</v>
      </c>
    </row>
    <row r="747" spans="1:4" x14ac:dyDescent="0.25">
      <c r="A747" s="1" t="s">
        <v>115</v>
      </c>
      <c r="B747" s="1" t="s">
        <v>35</v>
      </c>
      <c r="C747" s="1">
        <v>51</v>
      </c>
      <c r="D747" s="1">
        <v>11.3</v>
      </c>
    </row>
    <row r="748" spans="1:4" x14ac:dyDescent="0.25">
      <c r="A748" s="1" t="s">
        <v>115</v>
      </c>
      <c r="B748" s="1" t="s">
        <v>38</v>
      </c>
      <c r="C748" s="1">
        <v>3</v>
      </c>
      <c r="D748" s="1">
        <v>0.7</v>
      </c>
    </row>
    <row r="749" spans="1:4" x14ac:dyDescent="0.25">
      <c r="A749" s="1" t="s">
        <v>115</v>
      </c>
      <c r="B749" s="1" t="s">
        <v>40</v>
      </c>
      <c r="C749" s="1">
        <v>47</v>
      </c>
      <c r="D749" s="1">
        <v>10.5</v>
      </c>
    </row>
    <row r="750" spans="1:4" x14ac:dyDescent="0.25">
      <c r="A750" s="1" t="s">
        <v>115</v>
      </c>
      <c r="B750" s="1" t="s">
        <v>43</v>
      </c>
      <c r="C750" s="1">
        <v>752</v>
      </c>
      <c r="D750" s="1">
        <v>167.2</v>
      </c>
    </row>
    <row r="751" spans="1:4" x14ac:dyDescent="0.25">
      <c r="A751" s="1" t="s">
        <v>115</v>
      </c>
      <c r="B751" s="1" t="s">
        <v>44</v>
      </c>
      <c r="C751" s="1">
        <v>37</v>
      </c>
      <c r="D751" s="1">
        <v>8.1999999999999993</v>
      </c>
    </row>
    <row r="752" spans="1:4" x14ac:dyDescent="0.25">
      <c r="A752" s="1" t="s">
        <v>115</v>
      </c>
      <c r="B752" s="1" t="s">
        <v>45</v>
      </c>
      <c r="C752" s="1">
        <v>179</v>
      </c>
      <c r="D752" s="1">
        <v>39.799999999999997</v>
      </c>
    </row>
    <row r="753" spans="1:4" x14ac:dyDescent="0.25">
      <c r="A753" s="1" t="s">
        <v>115</v>
      </c>
      <c r="B753" s="1" t="s">
        <v>46</v>
      </c>
      <c r="C753" s="1">
        <v>403</v>
      </c>
      <c r="D753" s="1">
        <v>89.6</v>
      </c>
    </row>
    <row r="754" spans="1:4" x14ac:dyDescent="0.25">
      <c r="A754" s="1" t="s">
        <v>116</v>
      </c>
      <c r="B754" s="1" t="s">
        <v>28</v>
      </c>
      <c r="C754" s="1">
        <v>1</v>
      </c>
      <c r="D754" s="1">
        <v>0.2</v>
      </c>
    </row>
    <row r="755" spans="1:4" x14ac:dyDescent="0.25">
      <c r="A755" s="1" t="s">
        <v>116</v>
      </c>
      <c r="B755" s="1" t="s">
        <v>30</v>
      </c>
      <c r="C755" s="1">
        <v>3</v>
      </c>
      <c r="D755" s="1">
        <v>0.7</v>
      </c>
    </row>
    <row r="756" spans="1:4" x14ac:dyDescent="0.25">
      <c r="A756" s="1" t="s">
        <v>116</v>
      </c>
      <c r="B756" s="1" t="s">
        <v>35</v>
      </c>
      <c r="C756" s="1">
        <v>97</v>
      </c>
      <c r="D756" s="1">
        <v>21.6</v>
      </c>
    </row>
    <row r="757" spans="1:4" x14ac:dyDescent="0.25">
      <c r="A757" s="1" t="s">
        <v>116</v>
      </c>
      <c r="B757" s="1" t="s">
        <v>36</v>
      </c>
      <c r="C757" s="1">
        <v>1</v>
      </c>
      <c r="D757" s="1">
        <v>0.2</v>
      </c>
    </row>
    <row r="758" spans="1:4" x14ac:dyDescent="0.25">
      <c r="A758" s="1" t="s">
        <v>116</v>
      </c>
      <c r="B758" s="1" t="s">
        <v>37</v>
      </c>
      <c r="C758" s="1">
        <v>7</v>
      </c>
      <c r="D758" s="1">
        <v>1.6</v>
      </c>
    </row>
    <row r="759" spans="1:4" x14ac:dyDescent="0.25">
      <c r="A759" s="1" t="s">
        <v>116</v>
      </c>
      <c r="B759" s="1" t="s">
        <v>41</v>
      </c>
      <c r="C759" s="1">
        <v>11</v>
      </c>
      <c r="D759" s="1">
        <v>2.4</v>
      </c>
    </row>
    <row r="760" spans="1:4" x14ac:dyDescent="0.25">
      <c r="A760" s="1" t="s">
        <v>116</v>
      </c>
      <c r="B760" s="1" t="s">
        <v>42</v>
      </c>
      <c r="C760" s="1">
        <v>8</v>
      </c>
      <c r="D760" s="1">
        <v>1.8</v>
      </c>
    </row>
    <row r="761" spans="1:4" x14ac:dyDescent="0.25">
      <c r="A761" s="1" t="s">
        <v>116</v>
      </c>
      <c r="B761" s="1" t="s">
        <v>43</v>
      </c>
      <c r="C761" s="1">
        <v>113</v>
      </c>
      <c r="D761" s="1">
        <v>25.1</v>
      </c>
    </row>
    <row r="762" spans="1:4" x14ac:dyDescent="0.25">
      <c r="A762" s="1" t="s">
        <v>116</v>
      </c>
      <c r="B762" s="1" t="s">
        <v>44</v>
      </c>
      <c r="C762" s="1">
        <v>1</v>
      </c>
      <c r="D762" s="1">
        <v>0.2</v>
      </c>
    </row>
    <row r="763" spans="1:4" x14ac:dyDescent="0.25">
      <c r="A763" s="1" t="s">
        <v>116</v>
      </c>
      <c r="B763" s="1" t="s">
        <v>45</v>
      </c>
      <c r="C763" s="1">
        <v>72</v>
      </c>
      <c r="D763" s="1">
        <v>16</v>
      </c>
    </row>
    <row r="764" spans="1:4" x14ac:dyDescent="0.25">
      <c r="A764" s="1" t="s">
        <v>116</v>
      </c>
      <c r="B764" s="1" t="s">
        <v>46</v>
      </c>
      <c r="C764" s="1">
        <v>7</v>
      </c>
      <c r="D764" s="1">
        <v>1.6</v>
      </c>
    </row>
    <row r="765" spans="1:4" x14ac:dyDescent="0.25">
      <c r="A765" s="1" t="s">
        <v>117</v>
      </c>
      <c r="B765" s="1" t="s">
        <v>4</v>
      </c>
      <c r="C765" s="1">
        <v>2395</v>
      </c>
      <c r="D765" s="1">
        <v>532.6</v>
      </c>
    </row>
    <row r="766" spans="1:4" x14ac:dyDescent="0.25">
      <c r="A766" s="1" t="s">
        <v>117</v>
      </c>
      <c r="B766" s="1" t="s">
        <v>5</v>
      </c>
      <c r="C766" s="1">
        <v>1</v>
      </c>
      <c r="D766" s="1">
        <v>0.2</v>
      </c>
    </row>
    <row r="767" spans="1:4" x14ac:dyDescent="0.25">
      <c r="A767" s="1" t="s">
        <v>117</v>
      </c>
      <c r="B767" s="1" t="s">
        <v>6</v>
      </c>
      <c r="C767" s="1">
        <v>4</v>
      </c>
      <c r="D767" s="1">
        <v>0.9</v>
      </c>
    </row>
    <row r="768" spans="1:4" x14ac:dyDescent="0.25">
      <c r="A768" s="1" t="s">
        <v>117</v>
      </c>
      <c r="B768" s="1" t="s">
        <v>7</v>
      </c>
      <c r="C768" s="1">
        <v>476</v>
      </c>
      <c r="D768" s="1">
        <v>105.9</v>
      </c>
    </row>
    <row r="769" spans="1:4" x14ac:dyDescent="0.25">
      <c r="A769" s="1" t="s">
        <v>117</v>
      </c>
      <c r="B769" s="1" t="s">
        <v>8</v>
      </c>
      <c r="C769" s="1">
        <v>284</v>
      </c>
      <c r="D769" s="1">
        <v>63.2</v>
      </c>
    </row>
    <row r="770" spans="1:4" x14ac:dyDescent="0.25">
      <c r="A770" s="1" t="s">
        <v>117</v>
      </c>
      <c r="B770" s="1" t="s">
        <v>9</v>
      </c>
      <c r="C770" s="1">
        <v>2</v>
      </c>
      <c r="D770" s="1">
        <v>0.4</v>
      </c>
    </row>
    <row r="771" spans="1:4" x14ac:dyDescent="0.25">
      <c r="A771" s="1" t="s">
        <v>117</v>
      </c>
      <c r="B771" s="1" t="s">
        <v>10</v>
      </c>
      <c r="C771" s="1">
        <v>96</v>
      </c>
      <c r="D771" s="1">
        <v>21.3</v>
      </c>
    </row>
    <row r="772" spans="1:4" x14ac:dyDescent="0.25">
      <c r="A772" s="1" t="s">
        <v>117</v>
      </c>
      <c r="B772" s="1" t="s">
        <v>11</v>
      </c>
      <c r="C772" s="1">
        <v>150</v>
      </c>
      <c r="D772" s="1">
        <v>33.4</v>
      </c>
    </row>
    <row r="773" spans="1:4" x14ac:dyDescent="0.25">
      <c r="A773" s="1" t="s">
        <v>117</v>
      </c>
      <c r="B773" s="1" t="s">
        <v>12</v>
      </c>
      <c r="C773" s="1">
        <v>3969</v>
      </c>
      <c r="D773" s="1">
        <v>882.7</v>
      </c>
    </row>
    <row r="774" spans="1:4" x14ac:dyDescent="0.25">
      <c r="A774" s="1" t="s">
        <v>117</v>
      </c>
      <c r="B774" s="1" t="s">
        <v>14</v>
      </c>
      <c r="C774" s="1">
        <v>2</v>
      </c>
      <c r="D774" s="1">
        <v>0.4</v>
      </c>
    </row>
    <row r="775" spans="1:4" x14ac:dyDescent="0.25">
      <c r="A775" s="1" t="s">
        <v>117</v>
      </c>
      <c r="B775" s="1" t="s">
        <v>15</v>
      </c>
      <c r="C775" s="1">
        <v>5</v>
      </c>
      <c r="D775" s="1">
        <v>1.1000000000000001</v>
      </c>
    </row>
    <row r="776" spans="1:4" x14ac:dyDescent="0.25">
      <c r="A776" s="1" t="s">
        <v>117</v>
      </c>
      <c r="B776" s="1" t="s">
        <v>17</v>
      </c>
      <c r="C776" s="1">
        <v>13238</v>
      </c>
      <c r="D776" s="1">
        <v>2944.1</v>
      </c>
    </row>
    <row r="777" spans="1:4" x14ac:dyDescent="0.25">
      <c r="A777" s="1" t="s">
        <v>117</v>
      </c>
      <c r="B777" s="1" t="s">
        <v>18</v>
      </c>
      <c r="C777" s="1">
        <v>2168</v>
      </c>
      <c r="D777" s="1">
        <v>482.2</v>
      </c>
    </row>
    <row r="778" spans="1:4" x14ac:dyDescent="0.25">
      <c r="A778" s="1" t="s">
        <v>117</v>
      </c>
      <c r="B778" s="1" t="s">
        <v>19</v>
      </c>
      <c r="C778" s="1">
        <v>1</v>
      </c>
      <c r="D778" s="1">
        <v>0.2</v>
      </c>
    </row>
    <row r="779" spans="1:4" x14ac:dyDescent="0.25">
      <c r="A779" s="1" t="s">
        <v>117</v>
      </c>
      <c r="B779" s="1" t="s">
        <v>20</v>
      </c>
      <c r="C779" s="1">
        <v>488</v>
      </c>
      <c r="D779" s="1">
        <v>108.5</v>
      </c>
    </row>
    <row r="780" spans="1:4" x14ac:dyDescent="0.25">
      <c r="A780" s="1" t="s">
        <v>117</v>
      </c>
      <c r="B780" s="1" t="s">
        <v>21</v>
      </c>
      <c r="C780" s="1">
        <v>1163</v>
      </c>
      <c r="D780" s="1">
        <v>258.60000000000002</v>
      </c>
    </row>
    <row r="781" spans="1:4" x14ac:dyDescent="0.25">
      <c r="A781" s="1" t="s">
        <v>117</v>
      </c>
      <c r="B781" s="1" t="s">
        <v>23</v>
      </c>
      <c r="C781" s="1">
        <v>93</v>
      </c>
      <c r="D781" s="1">
        <v>20.7</v>
      </c>
    </row>
    <row r="782" spans="1:4" x14ac:dyDescent="0.25">
      <c r="A782" s="1" t="s">
        <v>117</v>
      </c>
      <c r="B782" s="1" t="s">
        <v>24</v>
      </c>
      <c r="C782" s="1">
        <v>32</v>
      </c>
      <c r="D782" s="1">
        <v>7.1</v>
      </c>
    </row>
    <row r="783" spans="1:4" x14ac:dyDescent="0.25">
      <c r="A783" s="1" t="s">
        <v>117</v>
      </c>
      <c r="B783" s="1" t="s">
        <v>25</v>
      </c>
      <c r="C783" s="1">
        <v>1827</v>
      </c>
      <c r="D783" s="1">
        <v>406.3</v>
      </c>
    </row>
    <row r="784" spans="1:4" x14ac:dyDescent="0.25">
      <c r="A784" s="1" t="s">
        <v>117</v>
      </c>
      <c r="B784" s="1" t="s">
        <v>26</v>
      </c>
      <c r="C784" s="1">
        <v>337</v>
      </c>
      <c r="D784" s="1">
        <v>74.900000000000006</v>
      </c>
    </row>
    <row r="785" spans="1:4" x14ac:dyDescent="0.25">
      <c r="A785" s="1" t="s">
        <v>117</v>
      </c>
      <c r="B785" s="1" t="s">
        <v>28</v>
      </c>
      <c r="C785" s="1">
        <v>175</v>
      </c>
      <c r="D785" s="1">
        <v>38.9</v>
      </c>
    </row>
    <row r="786" spans="1:4" x14ac:dyDescent="0.25">
      <c r="A786" s="1" t="s">
        <v>117</v>
      </c>
      <c r="B786" s="1" t="s">
        <v>29</v>
      </c>
      <c r="C786" s="1">
        <v>53</v>
      </c>
      <c r="D786" s="1">
        <v>11.8</v>
      </c>
    </row>
    <row r="787" spans="1:4" x14ac:dyDescent="0.25">
      <c r="A787" s="1" t="s">
        <v>117</v>
      </c>
      <c r="B787" s="1" t="s">
        <v>30</v>
      </c>
      <c r="C787" s="1">
        <v>6354</v>
      </c>
      <c r="D787" s="1">
        <v>1413.1</v>
      </c>
    </row>
    <row r="788" spans="1:4" x14ac:dyDescent="0.25">
      <c r="A788" s="1" t="s">
        <v>117</v>
      </c>
      <c r="B788" s="1" t="s">
        <v>31</v>
      </c>
      <c r="C788" s="1">
        <v>72</v>
      </c>
      <c r="D788" s="1">
        <v>16</v>
      </c>
    </row>
    <row r="789" spans="1:4" x14ac:dyDescent="0.25">
      <c r="A789" s="1" t="s">
        <v>117</v>
      </c>
      <c r="B789" s="1" t="s">
        <v>33</v>
      </c>
      <c r="C789" s="1">
        <v>25</v>
      </c>
      <c r="D789" s="1">
        <v>5.6</v>
      </c>
    </row>
    <row r="790" spans="1:4" x14ac:dyDescent="0.25">
      <c r="A790" s="1" t="s">
        <v>117</v>
      </c>
      <c r="B790" s="1" t="s">
        <v>34</v>
      </c>
      <c r="C790" s="1">
        <v>67</v>
      </c>
      <c r="D790" s="1">
        <v>14.9</v>
      </c>
    </row>
    <row r="791" spans="1:4" x14ac:dyDescent="0.25">
      <c r="A791" s="1" t="s">
        <v>117</v>
      </c>
      <c r="B791" s="1" t="s">
        <v>35</v>
      </c>
      <c r="C791" s="1">
        <v>2202</v>
      </c>
      <c r="D791" s="1">
        <v>489.7</v>
      </c>
    </row>
    <row r="792" spans="1:4" x14ac:dyDescent="0.25">
      <c r="A792" s="1" t="s">
        <v>117</v>
      </c>
      <c r="B792" s="1" t="s">
        <v>36</v>
      </c>
      <c r="C792" s="1">
        <v>3389</v>
      </c>
      <c r="D792" s="1">
        <v>753.7</v>
      </c>
    </row>
    <row r="793" spans="1:4" x14ac:dyDescent="0.25">
      <c r="A793" s="1" t="s">
        <v>117</v>
      </c>
      <c r="B793" s="1" t="s">
        <v>37</v>
      </c>
      <c r="C793" s="1">
        <v>518</v>
      </c>
      <c r="D793" s="1">
        <v>115.2</v>
      </c>
    </row>
    <row r="794" spans="1:4" x14ac:dyDescent="0.25">
      <c r="A794" s="1" t="s">
        <v>117</v>
      </c>
      <c r="B794" s="1" t="s">
        <v>38</v>
      </c>
      <c r="C794" s="1">
        <v>297</v>
      </c>
      <c r="D794" s="1">
        <v>66.099999999999994</v>
      </c>
    </row>
    <row r="795" spans="1:4" x14ac:dyDescent="0.25">
      <c r="A795" s="1" t="s">
        <v>117</v>
      </c>
      <c r="B795" s="1" t="s">
        <v>39</v>
      </c>
      <c r="C795" s="1">
        <v>48</v>
      </c>
      <c r="D795" s="1">
        <v>10.7</v>
      </c>
    </row>
    <row r="796" spans="1:4" x14ac:dyDescent="0.25">
      <c r="A796" s="1" t="s">
        <v>117</v>
      </c>
      <c r="B796" s="1" t="s">
        <v>40</v>
      </c>
      <c r="C796" s="1">
        <v>134</v>
      </c>
      <c r="D796" s="1">
        <v>29.8</v>
      </c>
    </row>
    <row r="797" spans="1:4" x14ac:dyDescent="0.25">
      <c r="A797" s="1" t="s">
        <v>117</v>
      </c>
      <c r="B797" s="1" t="s">
        <v>41</v>
      </c>
      <c r="C797" s="1">
        <v>12</v>
      </c>
      <c r="D797" s="1">
        <v>2.7</v>
      </c>
    </row>
    <row r="798" spans="1:4" x14ac:dyDescent="0.25">
      <c r="A798" s="1" t="s">
        <v>117</v>
      </c>
      <c r="B798" s="1" t="s">
        <v>42</v>
      </c>
      <c r="C798" s="1">
        <v>149</v>
      </c>
      <c r="D798" s="1">
        <v>33.1</v>
      </c>
    </row>
    <row r="799" spans="1:4" x14ac:dyDescent="0.25">
      <c r="A799" s="1" t="s">
        <v>117</v>
      </c>
      <c r="B799" s="1" t="s">
        <v>43</v>
      </c>
      <c r="C799" s="1">
        <v>594617</v>
      </c>
      <c r="D799" s="1">
        <v>132239.6</v>
      </c>
    </row>
    <row r="800" spans="1:4" x14ac:dyDescent="0.25">
      <c r="A800" s="1" t="s">
        <v>117</v>
      </c>
      <c r="B800" s="1" t="s">
        <v>44</v>
      </c>
      <c r="C800" s="1">
        <v>6203</v>
      </c>
      <c r="D800" s="1">
        <v>1379.5</v>
      </c>
    </row>
    <row r="801" spans="1:4" x14ac:dyDescent="0.25">
      <c r="A801" s="1" t="s">
        <v>117</v>
      </c>
      <c r="B801" s="1" t="s">
        <v>45</v>
      </c>
      <c r="C801" s="1">
        <v>1477</v>
      </c>
      <c r="D801" s="1">
        <v>328.5</v>
      </c>
    </row>
    <row r="802" spans="1:4" x14ac:dyDescent="0.25">
      <c r="A802" s="1" t="s">
        <v>117</v>
      </c>
      <c r="B802" s="1" t="s">
        <v>46</v>
      </c>
      <c r="C802" s="1">
        <v>1697</v>
      </c>
      <c r="D802" s="1">
        <v>377.4</v>
      </c>
    </row>
    <row r="803" spans="1:4" x14ac:dyDescent="0.25">
      <c r="A803" s="1" t="s">
        <v>117</v>
      </c>
      <c r="B803" s="1" t="s">
        <v>47</v>
      </c>
      <c r="C803" s="1">
        <v>330</v>
      </c>
      <c r="D803" s="1">
        <v>73.400000000000006</v>
      </c>
    </row>
    <row r="804" spans="1:4" x14ac:dyDescent="0.25">
      <c r="A804" s="1" t="s">
        <v>117</v>
      </c>
      <c r="B804" s="1" t="s">
        <v>48</v>
      </c>
      <c r="C804" s="1">
        <v>79</v>
      </c>
      <c r="D804" s="1">
        <v>17.600000000000001</v>
      </c>
    </row>
    <row r="805" spans="1:4" x14ac:dyDescent="0.25">
      <c r="A805" s="1" t="s">
        <v>117</v>
      </c>
      <c r="B805" s="1" t="s">
        <v>49</v>
      </c>
      <c r="C805" s="1">
        <v>5</v>
      </c>
      <c r="D805" s="1">
        <v>1.1000000000000001</v>
      </c>
    </row>
    <row r="806" spans="1:4" x14ac:dyDescent="0.25">
      <c r="A806" s="1" t="s">
        <v>117</v>
      </c>
      <c r="B806" s="1" t="s">
        <v>51</v>
      </c>
      <c r="C806" s="1">
        <v>1</v>
      </c>
      <c r="D806" s="1">
        <v>0.2</v>
      </c>
    </row>
    <row r="807" spans="1:4" x14ac:dyDescent="0.25">
      <c r="A807" s="1" t="s">
        <v>117</v>
      </c>
      <c r="B807" s="1" t="s">
        <v>53</v>
      </c>
      <c r="C807" s="1">
        <v>176</v>
      </c>
      <c r="D807" s="1">
        <v>39.1</v>
      </c>
    </row>
    <row r="808" spans="1:4" x14ac:dyDescent="0.25">
      <c r="A808" s="1" t="s">
        <v>117</v>
      </c>
      <c r="B808" s="1" t="s">
        <v>54</v>
      </c>
      <c r="C808" s="1">
        <v>3</v>
      </c>
      <c r="D808" s="1">
        <v>0.7</v>
      </c>
    </row>
    <row r="809" spans="1:4" x14ac:dyDescent="0.25">
      <c r="A809" s="1" t="s">
        <v>117</v>
      </c>
      <c r="B809" s="1" t="s">
        <v>55</v>
      </c>
      <c r="C809" s="1">
        <v>4</v>
      </c>
      <c r="D809" s="1">
        <v>0.9</v>
      </c>
    </row>
    <row r="810" spans="1:4" x14ac:dyDescent="0.25">
      <c r="A810" s="1" t="s">
        <v>117</v>
      </c>
      <c r="B810" s="1" t="s">
        <v>56</v>
      </c>
      <c r="C810" s="1">
        <v>7</v>
      </c>
      <c r="D810" s="1">
        <v>1.6</v>
      </c>
    </row>
    <row r="811" spans="1:4" x14ac:dyDescent="0.25">
      <c r="A811" s="1" t="s">
        <v>118</v>
      </c>
      <c r="B811" s="1" t="s">
        <v>4</v>
      </c>
      <c r="C811" s="1">
        <v>208</v>
      </c>
      <c r="D811" s="1">
        <v>46.3</v>
      </c>
    </row>
    <row r="812" spans="1:4" x14ac:dyDescent="0.25">
      <c r="A812" s="1" t="s">
        <v>118</v>
      </c>
      <c r="B812" s="1" t="s">
        <v>7</v>
      </c>
      <c r="C812" s="1">
        <v>1</v>
      </c>
      <c r="D812" s="1">
        <v>0.2</v>
      </c>
    </row>
    <row r="813" spans="1:4" x14ac:dyDescent="0.25">
      <c r="A813" s="1" t="s">
        <v>118</v>
      </c>
      <c r="B813" s="1" t="s">
        <v>8</v>
      </c>
      <c r="C813" s="1">
        <v>30</v>
      </c>
      <c r="D813" s="1">
        <v>6.7</v>
      </c>
    </row>
    <row r="814" spans="1:4" x14ac:dyDescent="0.25">
      <c r="A814" s="1" t="s">
        <v>118</v>
      </c>
      <c r="B814" s="1" t="s">
        <v>10</v>
      </c>
      <c r="C814" s="1">
        <v>9</v>
      </c>
      <c r="D814" s="1">
        <v>2</v>
      </c>
    </row>
    <row r="815" spans="1:4" x14ac:dyDescent="0.25">
      <c r="A815" s="1" t="s">
        <v>118</v>
      </c>
      <c r="B815" s="1" t="s">
        <v>11</v>
      </c>
      <c r="C815" s="1">
        <v>20</v>
      </c>
      <c r="D815" s="1">
        <v>4.4000000000000004</v>
      </c>
    </row>
    <row r="816" spans="1:4" x14ac:dyDescent="0.25">
      <c r="A816" s="1" t="s">
        <v>118</v>
      </c>
      <c r="B816" s="1" t="s">
        <v>12</v>
      </c>
      <c r="C816" s="1">
        <v>550</v>
      </c>
      <c r="D816" s="1">
        <v>122.3</v>
      </c>
    </row>
    <row r="817" spans="1:4" x14ac:dyDescent="0.25">
      <c r="A817" s="1" t="s">
        <v>118</v>
      </c>
      <c r="B817" s="1" t="s">
        <v>17</v>
      </c>
      <c r="C817" s="1">
        <v>2054</v>
      </c>
      <c r="D817" s="1">
        <v>456.8</v>
      </c>
    </row>
    <row r="818" spans="1:4" x14ac:dyDescent="0.25">
      <c r="A818" s="1" t="s">
        <v>118</v>
      </c>
      <c r="B818" s="1" t="s">
        <v>18</v>
      </c>
      <c r="C818" s="1">
        <v>360</v>
      </c>
      <c r="D818" s="1">
        <v>80.099999999999994</v>
      </c>
    </row>
    <row r="819" spans="1:4" x14ac:dyDescent="0.25">
      <c r="A819" s="1" t="s">
        <v>118</v>
      </c>
      <c r="B819" s="1" t="s">
        <v>20</v>
      </c>
      <c r="C819" s="1">
        <v>28</v>
      </c>
      <c r="D819" s="1">
        <v>6.2</v>
      </c>
    </row>
    <row r="820" spans="1:4" x14ac:dyDescent="0.25">
      <c r="A820" s="1" t="s">
        <v>118</v>
      </c>
      <c r="B820" s="1" t="s">
        <v>21</v>
      </c>
      <c r="C820" s="1">
        <v>31</v>
      </c>
      <c r="D820" s="1">
        <v>6.9</v>
      </c>
    </row>
    <row r="821" spans="1:4" x14ac:dyDescent="0.25">
      <c r="A821" s="1" t="s">
        <v>118</v>
      </c>
      <c r="B821" s="1" t="s">
        <v>23</v>
      </c>
      <c r="C821" s="1">
        <v>6</v>
      </c>
      <c r="D821" s="1">
        <v>1.3</v>
      </c>
    </row>
    <row r="822" spans="1:4" x14ac:dyDescent="0.25">
      <c r="A822" s="1" t="s">
        <v>118</v>
      </c>
      <c r="B822" s="1" t="s">
        <v>25</v>
      </c>
      <c r="C822" s="1">
        <v>72</v>
      </c>
      <c r="D822" s="1">
        <v>16</v>
      </c>
    </row>
    <row r="823" spans="1:4" x14ac:dyDescent="0.25">
      <c r="A823" s="1" t="s">
        <v>118</v>
      </c>
      <c r="B823" s="1" t="s">
        <v>26</v>
      </c>
      <c r="C823" s="1">
        <v>25</v>
      </c>
      <c r="D823" s="1">
        <v>5.6</v>
      </c>
    </row>
    <row r="824" spans="1:4" x14ac:dyDescent="0.25">
      <c r="A824" s="1" t="s">
        <v>118</v>
      </c>
      <c r="B824" s="1" t="s">
        <v>28</v>
      </c>
      <c r="C824" s="1">
        <v>13</v>
      </c>
      <c r="D824" s="1">
        <v>2.9</v>
      </c>
    </row>
    <row r="825" spans="1:4" x14ac:dyDescent="0.25">
      <c r="A825" s="1" t="s">
        <v>118</v>
      </c>
      <c r="B825" s="1" t="s">
        <v>29</v>
      </c>
      <c r="C825" s="1">
        <v>8</v>
      </c>
      <c r="D825" s="1">
        <v>1.8</v>
      </c>
    </row>
    <row r="826" spans="1:4" x14ac:dyDescent="0.25">
      <c r="A826" s="1" t="s">
        <v>118</v>
      </c>
      <c r="B826" s="1" t="s">
        <v>30</v>
      </c>
      <c r="C826" s="1">
        <v>407</v>
      </c>
      <c r="D826" s="1">
        <v>90.5</v>
      </c>
    </row>
    <row r="827" spans="1:4" x14ac:dyDescent="0.25">
      <c r="A827" s="1" t="s">
        <v>118</v>
      </c>
      <c r="B827" s="1" t="s">
        <v>31</v>
      </c>
      <c r="C827" s="1">
        <v>5</v>
      </c>
      <c r="D827" s="1">
        <v>1.1000000000000001</v>
      </c>
    </row>
    <row r="828" spans="1:4" x14ac:dyDescent="0.25">
      <c r="A828" s="1" t="s">
        <v>118</v>
      </c>
      <c r="B828" s="1" t="s">
        <v>33</v>
      </c>
      <c r="C828" s="1">
        <v>4</v>
      </c>
      <c r="D828" s="1">
        <v>0.9</v>
      </c>
    </row>
    <row r="829" spans="1:4" x14ac:dyDescent="0.25">
      <c r="A829" s="1" t="s">
        <v>118</v>
      </c>
      <c r="B829" s="1" t="s">
        <v>34</v>
      </c>
      <c r="C829" s="1">
        <v>17</v>
      </c>
      <c r="D829" s="1">
        <v>3.8</v>
      </c>
    </row>
    <row r="830" spans="1:4" x14ac:dyDescent="0.25">
      <c r="A830" s="1" t="s">
        <v>118</v>
      </c>
      <c r="B830" s="1" t="s">
        <v>35</v>
      </c>
      <c r="C830" s="1">
        <v>66</v>
      </c>
      <c r="D830" s="1">
        <v>14.7</v>
      </c>
    </row>
    <row r="831" spans="1:4" x14ac:dyDescent="0.25">
      <c r="A831" s="1" t="s">
        <v>118</v>
      </c>
      <c r="B831" s="1" t="s">
        <v>36</v>
      </c>
      <c r="C831" s="1">
        <v>59</v>
      </c>
      <c r="D831" s="1">
        <v>13.1</v>
      </c>
    </row>
    <row r="832" spans="1:4" x14ac:dyDescent="0.25">
      <c r="A832" s="1" t="s">
        <v>118</v>
      </c>
      <c r="B832" s="1" t="s">
        <v>37</v>
      </c>
      <c r="C832" s="1">
        <v>6</v>
      </c>
      <c r="D832" s="1">
        <v>1.3</v>
      </c>
    </row>
    <row r="833" spans="1:4" x14ac:dyDescent="0.25">
      <c r="A833" s="1" t="s">
        <v>118</v>
      </c>
      <c r="B833" s="1" t="s">
        <v>38</v>
      </c>
      <c r="C833" s="1">
        <v>2</v>
      </c>
      <c r="D833" s="1">
        <v>0.4</v>
      </c>
    </row>
    <row r="834" spans="1:4" x14ac:dyDescent="0.25">
      <c r="A834" s="1" t="s">
        <v>118</v>
      </c>
      <c r="B834" s="1" t="s">
        <v>39</v>
      </c>
      <c r="C834" s="1">
        <v>1</v>
      </c>
      <c r="D834" s="1">
        <v>0.2</v>
      </c>
    </row>
    <row r="835" spans="1:4" x14ac:dyDescent="0.25">
      <c r="A835" s="1" t="s">
        <v>118</v>
      </c>
      <c r="B835" s="1" t="s">
        <v>40</v>
      </c>
      <c r="C835" s="1">
        <v>5</v>
      </c>
      <c r="D835" s="1">
        <v>1.1000000000000001</v>
      </c>
    </row>
    <row r="836" spans="1:4" x14ac:dyDescent="0.25">
      <c r="A836" s="1" t="s">
        <v>118</v>
      </c>
      <c r="B836" s="1" t="s">
        <v>41</v>
      </c>
      <c r="C836" s="1">
        <v>1</v>
      </c>
      <c r="D836" s="1">
        <v>0.2</v>
      </c>
    </row>
    <row r="837" spans="1:4" x14ac:dyDescent="0.25">
      <c r="A837" s="1" t="s">
        <v>118</v>
      </c>
      <c r="B837" s="1" t="s">
        <v>42</v>
      </c>
      <c r="C837" s="1">
        <v>3</v>
      </c>
      <c r="D837" s="1">
        <v>0.7</v>
      </c>
    </row>
    <row r="838" spans="1:4" x14ac:dyDescent="0.25">
      <c r="A838" s="1" t="s">
        <v>118</v>
      </c>
      <c r="B838" s="1" t="s">
        <v>43</v>
      </c>
      <c r="C838" s="1">
        <v>5095</v>
      </c>
      <c r="D838" s="1">
        <v>1133.0999999999999</v>
      </c>
    </row>
    <row r="839" spans="1:4" x14ac:dyDescent="0.25">
      <c r="A839" s="1" t="s">
        <v>118</v>
      </c>
      <c r="B839" s="1" t="s">
        <v>44</v>
      </c>
      <c r="C839" s="1">
        <v>2002</v>
      </c>
      <c r="D839" s="1">
        <v>445.2</v>
      </c>
    </row>
    <row r="840" spans="1:4" x14ac:dyDescent="0.25">
      <c r="A840" s="1" t="s">
        <v>118</v>
      </c>
      <c r="B840" s="1" t="s">
        <v>45</v>
      </c>
      <c r="C840" s="1">
        <v>46</v>
      </c>
      <c r="D840" s="1">
        <v>10.199999999999999</v>
      </c>
    </row>
    <row r="841" spans="1:4" x14ac:dyDescent="0.25">
      <c r="A841" s="1" t="s">
        <v>118</v>
      </c>
      <c r="B841" s="1" t="s">
        <v>46</v>
      </c>
      <c r="C841" s="1">
        <v>42</v>
      </c>
      <c r="D841" s="1">
        <v>9.3000000000000007</v>
      </c>
    </row>
    <row r="842" spans="1:4" x14ac:dyDescent="0.25">
      <c r="A842" s="1" t="s">
        <v>118</v>
      </c>
      <c r="B842" s="1" t="s">
        <v>47</v>
      </c>
      <c r="C842" s="1">
        <v>61</v>
      </c>
      <c r="D842" s="1">
        <v>13.6</v>
      </c>
    </row>
    <row r="843" spans="1:4" x14ac:dyDescent="0.25">
      <c r="A843" s="1" t="s">
        <v>118</v>
      </c>
      <c r="B843" s="1" t="s">
        <v>48</v>
      </c>
      <c r="C843" s="1">
        <v>9</v>
      </c>
      <c r="D843" s="1">
        <v>2</v>
      </c>
    </row>
    <row r="844" spans="1:4" x14ac:dyDescent="0.25">
      <c r="A844" s="1" t="s">
        <v>118</v>
      </c>
      <c r="B844" s="1" t="s">
        <v>53</v>
      </c>
      <c r="C844" s="1">
        <v>19</v>
      </c>
      <c r="D844" s="1">
        <v>4.2</v>
      </c>
    </row>
    <row r="845" spans="1:4" x14ac:dyDescent="0.25">
      <c r="A845" s="1" t="s">
        <v>118</v>
      </c>
      <c r="B845" s="1" t="s">
        <v>54</v>
      </c>
      <c r="C845" s="1">
        <v>1</v>
      </c>
      <c r="D845" s="1">
        <v>0.2</v>
      </c>
    </row>
    <row r="846" spans="1:4" x14ac:dyDescent="0.25">
      <c r="A846" s="1" t="s">
        <v>118</v>
      </c>
      <c r="B846" s="1" t="s">
        <v>55</v>
      </c>
      <c r="C846" s="1">
        <v>1</v>
      </c>
      <c r="D846" s="1">
        <v>0.2</v>
      </c>
    </row>
    <row r="847" spans="1:4" x14ac:dyDescent="0.25">
      <c r="A847" s="1" t="s">
        <v>118</v>
      </c>
      <c r="B847" s="1" t="s">
        <v>56</v>
      </c>
      <c r="C847" s="1">
        <v>6</v>
      </c>
      <c r="D847" s="1">
        <v>1.3</v>
      </c>
    </row>
    <row r="848" spans="1:4" x14ac:dyDescent="0.25">
      <c r="A848" s="1" t="s">
        <v>119</v>
      </c>
      <c r="B848" s="1" t="s">
        <v>4</v>
      </c>
      <c r="C848" s="1">
        <v>1</v>
      </c>
      <c r="D848" s="1">
        <v>0.2</v>
      </c>
    </row>
    <row r="849" spans="1:4" x14ac:dyDescent="0.25">
      <c r="A849" s="1" t="s">
        <v>119</v>
      </c>
      <c r="B849" s="1" t="s">
        <v>12</v>
      </c>
      <c r="C849" s="1">
        <v>1</v>
      </c>
      <c r="D849" s="1">
        <v>0.2</v>
      </c>
    </row>
    <row r="850" spans="1:4" x14ac:dyDescent="0.25">
      <c r="A850" s="1" t="s">
        <v>119</v>
      </c>
      <c r="B850" s="1" t="s">
        <v>17</v>
      </c>
      <c r="C850" s="1">
        <v>38</v>
      </c>
      <c r="D850" s="1">
        <v>8.5</v>
      </c>
    </row>
    <row r="851" spans="1:4" x14ac:dyDescent="0.25">
      <c r="A851" s="1" t="s">
        <v>119</v>
      </c>
      <c r="B851" s="1" t="s">
        <v>18</v>
      </c>
      <c r="C851" s="1">
        <v>18</v>
      </c>
      <c r="D851" s="1">
        <v>4</v>
      </c>
    </row>
    <row r="852" spans="1:4" x14ac:dyDescent="0.25">
      <c r="A852" s="1" t="s">
        <v>119</v>
      </c>
      <c r="B852" s="1" t="s">
        <v>23</v>
      </c>
      <c r="C852" s="1">
        <v>1</v>
      </c>
      <c r="D852" s="1">
        <v>0.2</v>
      </c>
    </row>
    <row r="853" spans="1:4" x14ac:dyDescent="0.25">
      <c r="A853" s="1" t="s">
        <v>119</v>
      </c>
      <c r="B853" s="1" t="s">
        <v>29</v>
      </c>
      <c r="C853" s="1">
        <v>1</v>
      </c>
      <c r="D853" s="1">
        <v>0.2</v>
      </c>
    </row>
    <row r="854" spans="1:4" x14ac:dyDescent="0.25">
      <c r="A854" s="1" t="s">
        <v>119</v>
      </c>
      <c r="B854" s="1" t="s">
        <v>30</v>
      </c>
      <c r="C854" s="1">
        <v>8</v>
      </c>
      <c r="D854" s="1">
        <v>1.8</v>
      </c>
    </row>
    <row r="855" spans="1:4" x14ac:dyDescent="0.25">
      <c r="A855" s="1" t="s">
        <v>119</v>
      </c>
      <c r="B855" s="1" t="s">
        <v>31</v>
      </c>
      <c r="C855" s="1">
        <v>1</v>
      </c>
      <c r="D855" s="1">
        <v>0.2</v>
      </c>
    </row>
    <row r="856" spans="1:4" x14ac:dyDescent="0.25">
      <c r="A856" s="1" t="s">
        <v>119</v>
      </c>
      <c r="B856" s="1" t="s">
        <v>33</v>
      </c>
      <c r="C856" s="1">
        <v>4</v>
      </c>
      <c r="D856" s="1">
        <v>0.9</v>
      </c>
    </row>
    <row r="857" spans="1:4" x14ac:dyDescent="0.25">
      <c r="A857" s="1" t="s">
        <v>119</v>
      </c>
      <c r="B857" s="1" t="s">
        <v>35</v>
      </c>
      <c r="C857" s="1">
        <v>180</v>
      </c>
      <c r="D857" s="1">
        <v>40</v>
      </c>
    </row>
    <row r="858" spans="1:4" x14ac:dyDescent="0.25">
      <c r="A858" s="1" t="s">
        <v>119</v>
      </c>
      <c r="B858" s="1" t="s">
        <v>38</v>
      </c>
      <c r="C858" s="1">
        <v>3</v>
      </c>
      <c r="D858" s="1">
        <v>0.7</v>
      </c>
    </row>
    <row r="859" spans="1:4" x14ac:dyDescent="0.25">
      <c r="A859" s="1" t="s">
        <v>119</v>
      </c>
      <c r="B859" s="1" t="s">
        <v>39</v>
      </c>
      <c r="C859" s="1">
        <v>1</v>
      </c>
      <c r="D859" s="1">
        <v>0.2</v>
      </c>
    </row>
    <row r="860" spans="1:4" x14ac:dyDescent="0.25">
      <c r="A860" s="1" t="s">
        <v>119</v>
      </c>
      <c r="B860" s="1" t="s">
        <v>40</v>
      </c>
      <c r="C860" s="1">
        <v>134</v>
      </c>
      <c r="D860" s="1">
        <v>29.8</v>
      </c>
    </row>
    <row r="861" spans="1:4" x14ac:dyDescent="0.25">
      <c r="A861" s="1" t="s">
        <v>119</v>
      </c>
      <c r="B861" s="1" t="s">
        <v>41</v>
      </c>
      <c r="C861" s="1">
        <v>22</v>
      </c>
      <c r="D861" s="1">
        <v>4.9000000000000004</v>
      </c>
    </row>
    <row r="862" spans="1:4" x14ac:dyDescent="0.25">
      <c r="A862" s="1" t="s">
        <v>119</v>
      </c>
      <c r="B862" s="1" t="s">
        <v>42</v>
      </c>
      <c r="C862" s="1">
        <v>5</v>
      </c>
      <c r="D862" s="1">
        <v>1.1000000000000001</v>
      </c>
    </row>
    <row r="863" spans="1:4" x14ac:dyDescent="0.25">
      <c r="A863" s="1" t="s">
        <v>119</v>
      </c>
      <c r="B863" s="1" t="s">
        <v>43</v>
      </c>
      <c r="C863" s="1">
        <v>595</v>
      </c>
      <c r="D863" s="1">
        <v>132.30000000000001</v>
      </c>
    </row>
    <row r="864" spans="1:4" x14ac:dyDescent="0.25">
      <c r="A864" s="1" t="s">
        <v>119</v>
      </c>
      <c r="B864" s="1" t="s">
        <v>44</v>
      </c>
      <c r="C864" s="1">
        <v>30</v>
      </c>
      <c r="D864" s="1">
        <v>6.7</v>
      </c>
    </row>
    <row r="865" spans="1:4" x14ac:dyDescent="0.25">
      <c r="A865" s="1" t="s">
        <v>119</v>
      </c>
      <c r="B865" s="1" t="s">
        <v>45</v>
      </c>
      <c r="C865" s="1">
        <v>1359</v>
      </c>
      <c r="D865" s="1">
        <v>302.2</v>
      </c>
    </row>
    <row r="866" spans="1:4" x14ac:dyDescent="0.25">
      <c r="A866" s="1" t="s">
        <v>119</v>
      </c>
      <c r="B866" s="1" t="s">
        <v>46</v>
      </c>
      <c r="C866" s="1">
        <v>1301</v>
      </c>
      <c r="D866" s="1">
        <v>289.3</v>
      </c>
    </row>
    <row r="867" spans="1:4" x14ac:dyDescent="0.25">
      <c r="A867" s="1" t="s">
        <v>119</v>
      </c>
      <c r="B867" s="1" t="s">
        <v>54</v>
      </c>
      <c r="C867" s="1">
        <v>1</v>
      </c>
      <c r="D867" s="1">
        <v>0.2</v>
      </c>
    </row>
    <row r="868" spans="1:4" x14ac:dyDescent="0.25">
      <c r="A868" s="1" t="s">
        <v>120</v>
      </c>
      <c r="B868" s="1" t="s">
        <v>4</v>
      </c>
      <c r="C868" s="1">
        <v>110</v>
      </c>
      <c r="D868" s="1">
        <v>24.5</v>
      </c>
    </row>
    <row r="869" spans="1:4" x14ac:dyDescent="0.25">
      <c r="A869" s="1" t="s">
        <v>120</v>
      </c>
      <c r="B869" s="1" t="s">
        <v>8</v>
      </c>
      <c r="C869" s="1">
        <v>1</v>
      </c>
      <c r="D869" s="1">
        <v>0.2</v>
      </c>
    </row>
    <row r="870" spans="1:4" x14ac:dyDescent="0.25">
      <c r="A870" s="1" t="s">
        <v>120</v>
      </c>
      <c r="B870" s="1" t="s">
        <v>10</v>
      </c>
      <c r="C870" s="1">
        <v>3</v>
      </c>
      <c r="D870" s="1">
        <v>0.7</v>
      </c>
    </row>
    <row r="871" spans="1:4" x14ac:dyDescent="0.25">
      <c r="A871" s="1" t="s">
        <v>120</v>
      </c>
      <c r="B871" s="1" t="s">
        <v>11</v>
      </c>
      <c r="C871" s="1">
        <v>4</v>
      </c>
      <c r="D871" s="1">
        <v>0.9</v>
      </c>
    </row>
    <row r="872" spans="1:4" x14ac:dyDescent="0.25">
      <c r="A872" s="1" t="s">
        <v>120</v>
      </c>
      <c r="B872" s="1" t="s">
        <v>12</v>
      </c>
      <c r="C872" s="1">
        <v>27</v>
      </c>
      <c r="D872" s="1">
        <v>6</v>
      </c>
    </row>
    <row r="873" spans="1:4" x14ac:dyDescent="0.25">
      <c r="A873" s="1" t="s">
        <v>120</v>
      </c>
      <c r="B873" s="1" t="s">
        <v>17</v>
      </c>
      <c r="C873" s="1">
        <v>745</v>
      </c>
      <c r="D873" s="1">
        <v>165.7</v>
      </c>
    </row>
    <row r="874" spans="1:4" x14ac:dyDescent="0.25">
      <c r="A874" s="1" t="s">
        <v>120</v>
      </c>
      <c r="B874" s="1" t="s">
        <v>18</v>
      </c>
      <c r="C874" s="1">
        <v>91</v>
      </c>
      <c r="D874" s="1">
        <v>20.2</v>
      </c>
    </row>
    <row r="875" spans="1:4" x14ac:dyDescent="0.25">
      <c r="A875" s="1" t="s">
        <v>120</v>
      </c>
      <c r="B875" s="1" t="s">
        <v>20</v>
      </c>
      <c r="C875" s="1">
        <v>3</v>
      </c>
      <c r="D875" s="1">
        <v>0.7</v>
      </c>
    </row>
    <row r="876" spans="1:4" x14ac:dyDescent="0.25">
      <c r="A876" s="1" t="s">
        <v>120</v>
      </c>
      <c r="B876" s="1" t="s">
        <v>21</v>
      </c>
      <c r="C876" s="1">
        <v>15</v>
      </c>
      <c r="D876" s="1">
        <v>3.3</v>
      </c>
    </row>
    <row r="877" spans="1:4" x14ac:dyDescent="0.25">
      <c r="A877" s="1" t="s">
        <v>120</v>
      </c>
      <c r="B877" s="1" t="s">
        <v>23</v>
      </c>
      <c r="C877" s="1">
        <v>3</v>
      </c>
      <c r="D877" s="1">
        <v>0.7</v>
      </c>
    </row>
    <row r="878" spans="1:4" x14ac:dyDescent="0.25">
      <c r="A878" s="1" t="s">
        <v>120</v>
      </c>
      <c r="B878" s="1" t="s">
        <v>24</v>
      </c>
      <c r="C878" s="1">
        <v>2</v>
      </c>
      <c r="D878" s="1">
        <v>0.4</v>
      </c>
    </row>
    <row r="879" spans="1:4" x14ac:dyDescent="0.25">
      <c r="A879" s="1" t="s">
        <v>120</v>
      </c>
      <c r="B879" s="1" t="s">
        <v>25</v>
      </c>
      <c r="C879" s="1">
        <v>17</v>
      </c>
      <c r="D879" s="1">
        <v>3.8</v>
      </c>
    </row>
    <row r="880" spans="1:4" x14ac:dyDescent="0.25">
      <c r="A880" s="1" t="s">
        <v>120</v>
      </c>
      <c r="B880" s="1" t="s">
        <v>26</v>
      </c>
      <c r="C880" s="1">
        <v>10</v>
      </c>
      <c r="D880" s="1">
        <v>2.2000000000000002</v>
      </c>
    </row>
    <row r="881" spans="1:4" x14ac:dyDescent="0.25">
      <c r="A881" s="1" t="s">
        <v>120</v>
      </c>
      <c r="B881" s="1" t="s">
        <v>28</v>
      </c>
      <c r="C881" s="1">
        <v>10</v>
      </c>
      <c r="D881" s="1">
        <v>2.2000000000000002</v>
      </c>
    </row>
    <row r="882" spans="1:4" x14ac:dyDescent="0.25">
      <c r="A882" s="1" t="s">
        <v>120</v>
      </c>
      <c r="B882" s="1" t="s">
        <v>29</v>
      </c>
      <c r="C882" s="1">
        <v>4</v>
      </c>
      <c r="D882" s="1">
        <v>0.9</v>
      </c>
    </row>
    <row r="883" spans="1:4" x14ac:dyDescent="0.25">
      <c r="A883" s="1" t="s">
        <v>120</v>
      </c>
      <c r="B883" s="1" t="s">
        <v>30</v>
      </c>
      <c r="C883" s="1">
        <v>54</v>
      </c>
      <c r="D883" s="1">
        <v>12</v>
      </c>
    </row>
    <row r="884" spans="1:4" x14ac:dyDescent="0.25">
      <c r="A884" s="1" t="s">
        <v>120</v>
      </c>
      <c r="B884" s="1" t="s">
        <v>31</v>
      </c>
      <c r="C884" s="1">
        <v>52</v>
      </c>
      <c r="D884" s="1">
        <v>11.6</v>
      </c>
    </row>
    <row r="885" spans="1:4" x14ac:dyDescent="0.25">
      <c r="A885" s="1" t="s">
        <v>120</v>
      </c>
      <c r="B885" s="1" t="s">
        <v>33</v>
      </c>
      <c r="C885" s="1">
        <v>34</v>
      </c>
      <c r="D885" s="1">
        <v>7.6</v>
      </c>
    </row>
    <row r="886" spans="1:4" x14ac:dyDescent="0.25">
      <c r="A886" s="1" t="s">
        <v>120</v>
      </c>
      <c r="B886" s="1" t="s">
        <v>34</v>
      </c>
      <c r="C886" s="1">
        <v>6</v>
      </c>
      <c r="D886" s="1">
        <v>1.3</v>
      </c>
    </row>
    <row r="887" spans="1:4" x14ac:dyDescent="0.25">
      <c r="A887" s="1" t="s">
        <v>120</v>
      </c>
      <c r="B887" s="1" t="s">
        <v>35</v>
      </c>
      <c r="C887" s="1">
        <v>1040</v>
      </c>
      <c r="D887" s="1">
        <v>231.3</v>
      </c>
    </row>
    <row r="888" spans="1:4" x14ac:dyDescent="0.25">
      <c r="A888" s="1" t="s">
        <v>120</v>
      </c>
      <c r="B888" s="1" t="s">
        <v>36</v>
      </c>
      <c r="C888" s="1">
        <v>1</v>
      </c>
      <c r="D888" s="1">
        <v>0.2</v>
      </c>
    </row>
    <row r="889" spans="1:4" x14ac:dyDescent="0.25">
      <c r="A889" s="1" t="s">
        <v>120</v>
      </c>
      <c r="B889" s="1" t="s">
        <v>38</v>
      </c>
      <c r="C889" s="1">
        <v>1</v>
      </c>
      <c r="D889" s="1">
        <v>0.2</v>
      </c>
    </row>
    <row r="890" spans="1:4" x14ac:dyDescent="0.25">
      <c r="A890" s="1" t="s">
        <v>120</v>
      </c>
      <c r="B890" s="1" t="s">
        <v>40</v>
      </c>
      <c r="C890" s="1">
        <v>119</v>
      </c>
      <c r="D890" s="1">
        <v>26.5</v>
      </c>
    </row>
    <row r="891" spans="1:4" x14ac:dyDescent="0.25">
      <c r="A891" s="1" t="s">
        <v>120</v>
      </c>
      <c r="B891" s="1" t="s">
        <v>41</v>
      </c>
      <c r="C891" s="1">
        <v>46</v>
      </c>
      <c r="D891" s="1">
        <v>10.199999999999999</v>
      </c>
    </row>
    <row r="892" spans="1:4" x14ac:dyDescent="0.25">
      <c r="A892" s="1" t="s">
        <v>120</v>
      </c>
      <c r="B892" s="1" t="s">
        <v>42</v>
      </c>
      <c r="C892" s="1">
        <v>7</v>
      </c>
      <c r="D892" s="1">
        <v>1.6</v>
      </c>
    </row>
    <row r="893" spans="1:4" x14ac:dyDescent="0.25">
      <c r="A893" s="1" t="s">
        <v>120</v>
      </c>
      <c r="B893" s="1" t="s">
        <v>43</v>
      </c>
      <c r="C893" s="1">
        <v>2324</v>
      </c>
      <c r="D893" s="1">
        <v>516.79999999999995</v>
      </c>
    </row>
    <row r="894" spans="1:4" x14ac:dyDescent="0.25">
      <c r="A894" s="1" t="s">
        <v>120</v>
      </c>
      <c r="B894" s="1" t="s">
        <v>44</v>
      </c>
      <c r="C894" s="1">
        <v>503</v>
      </c>
      <c r="D894" s="1">
        <v>111.9</v>
      </c>
    </row>
    <row r="895" spans="1:4" x14ac:dyDescent="0.25">
      <c r="A895" s="1" t="s">
        <v>120</v>
      </c>
      <c r="B895" s="1" t="s">
        <v>45</v>
      </c>
      <c r="C895" s="1">
        <v>1803</v>
      </c>
      <c r="D895" s="1">
        <v>401</v>
      </c>
    </row>
    <row r="896" spans="1:4" x14ac:dyDescent="0.25">
      <c r="A896" s="1" t="s">
        <v>120</v>
      </c>
      <c r="B896" s="1" t="s">
        <v>46</v>
      </c>
      <c r="C896" s="1">
        <v>2668</v>
      </c>
      <c r="D896" s="1">
        <v>593.29999999999995</v>
      </c>
    </row>
    <row r="897" spans="1:4" x14ac:dyDescent="0.25">
      <c r="A897" s="1" t="s">
        <v>120</v>
      </c>
      <c r="B897" s="1" t="s">
        <v>47</v>
      </c>
      <c r="C897" s="1">
        <v>5</v>
      </c>
      <c r="D897" s="1">
        <v>1.1000000000000001</v>
      </c>
    </row>
    <row r="898" spans="1:4" x14ac:dyDescent="0.25">
      <c r="A898" s="1" t="s">
        <v>120</v>
      </c>
      <c r="B898" s="1" t="s">
        <v>48</v>
      </c>
      <c r="C898" s="1">
        <v>2</v>
      </c>
      <c r="D898" s="1">
        <v>0.4</v>
      </c>
    </row>
    <row r="899" spans="1:4" x14ac:dyDescent="0.25">
      <c r="A899" s="1" t="s">
        <v>120</v>
      </c>
      <c r="B899" s="1" t="s">
        <v>51</v>
      </c>
      <c r="C899" s="1">
        <v>6</v>
      </c>
      <c r="D899" s="1">
        <v>1.3</v>
      </c>
    </row>
    <row r="900" spans="1:4" x14ac:dyDescent="0.25">
      <c r="A900" s="1" t="s">
        <v>120</v>
      </c>
      <c r="B900" s="1" t="s">
        <v>53</v>
      </c>
      <c r="C900" s="1">
        <v>8</v>
      </c>
      <c r="D900" s="1">
        <v>1.8</v>
      </c>
    </row>
    <row r="901" spans="1:4" x14ac:dyDescent="0.25">
      <c r="A901" s="1" t="s">
        <v>120</v>
      </c>
      <c r="B901" s="1" t="s">
        <v>56</v>
      </c>
      <c r="C901" s="1">
        <v>2</v>
      </c>
      <c r="D901" s="1">
        <v>0.4</v>
      </c>
    </row>
    <row r="902" spans="1:4" x14ac:dyDescent="0.25">
      <c r="A902" s="1" t="s">
        <v>121</v>
      </c>
      <c r="B902" s="1" t="s">
        <v>4</v>
      </c>
      <c r="C902" s="1">
        <v>1695</v>
      </c>
      <c r="D902" s="1">
        <v>377</v>
      </c>
    </row>
    <row r="903" spans="1:4" x14ac:dyDescent="0.25">
      <c r="A903" s="1" t="s">
        <v>121</v>
      </c>
      <c r="B903" s="1" t="s">
        <v>8</v>
      </c>
      <c r="C903" s="1">
        <v>49</v>
      </c>
      <c r="D903" s="1">
        <v>10.9</v>
      </c>
    </row>
    <row r="904" spans="1:4" x14ac:dyDescent="0.25">
      <c r="A904" s="1" t="s">
        <v>121</v>
      </c>
      <c r="B904" s="1" t="s">
        <v>10</v>
      </c>
      <c r="C904" s="1">
        <v>3</v>
      </c>
      <c r="D904" s="1">
        <v>0.7</v>
      </c>
    </row>
    <row r="905" spans="1:4" x14ac:dyDescent="0.25">
      <c r="A905" s="1" t="s">
        <v>121</v>
      </c>
      <c r="B905" s="1" t="s">
        <v>11</v>
      </c>
      <c r="C905" s="1">
        <v>43</v>
      </c>
      <c r="D905" s="1">
        <v>9.6</v>
      </c>
    </row>
    <row r="906" spans="1:4" x14ac:dyDescent="0.25">
      <c r="A906" s="1" t="s">
        <v>121</v>
      </c>
      <c r="B906" s="1" t="s">
        <v>12</v>
      </c>
      <c r="C906" s="1">
        <v>527</v>
      </c>
      <c r="D906" s="1">
        <v>117.2</v>
      </c>
    </row>
    <row r="907" spans="1:4" x14ac:dyDescent="0.25">
      <c r="A907" s="1" t="s">
        <v>121</v>
      </c>
      <c r="B907" s="1" t="s">
        <v>15</v>
      </c>
      <c r="C907" s="1">
        <v>152</v>
      </c>
      <c r="D907" s="1">
        <v>33.799999999999997</v>
      </c>
    </row>
    <row r="908" spans="1:4" x14ac:dyDescent="0.25">
      <c r="A908" s="1" t="s">
        <v>121</v>
      </c>
      <c r="B908" s="1" t="s">
        <v>17</v>
      </c>
      <c r="C908" s="1">
        <v>279</v>
      </c>
      <c r="D908" s="1">
        <v>62</v>
      </c>
    </row>
    <row r="909" spans="1:4" x14ac:dyDescent="0.25">
      <c r="A909" s="1" t="s">
        <v>121</v>
      </c>
      <c r="B909" s="1" t="s">
        <v>18</v>
      </c>
      <c r="C909" s="1">
        <v>73</v>
      </c>
      <c r="D909" s="1">
        <v>16.2</v>
      </c>
    </row>
    <row r="910" spans="1:4" x14ac:dyDescent="0.25">
      <c r="A910" s="1" t="s">
        <v>121</v>
      </c>
      <c r="B910" s="1" t="s">
        <v>20</v>
      </c>
      <c r="C910" s="1">
        <v>80</v>
      </c>
      <c r="D910" s="1">
        <v>17.8</v>
      </c>
    </row>
    <row r="911" spans="1:4" x14ac:dyDescent="0.25">
      <c r="A911" s="1" t="s">
        <v>121</v>
      </c>
      <c r="B911" s="1" t="s">
        <v>21</v>
      </c>
      <c r="C911" s="1">
        <v>799</v>
      </c>
      <c r="D911" s="1">
        <v>177.7</v>
      </c>
    </row>
    <row r="912" spans="1:4" x14ac:dyDescent="0.25">
      <c r="A912" s="1" t="s">
        <v>121</v>
      </c>
      <c r="B912" s="1" t="s">
        <v>24</v>
      </c>
      <c r="C912" s="1">
        <v>7</v>
      </c>
      <c r="D912" s="1">
        <v>1.6</v>
      </c>
    </row>
    <row r="913" spans="1:4" x14ac:dyDescent="0.25">
      <c r="A913" s="1" t="s">
        <v>121</v>
      </c>
      <c r="B913" s="1" t="s">
        <v>25</v>
      </c>
      <c r="C913" s="1">
        <v>185</v>
      </c>
      <c r="D913" s="1">
        <v>41.1</v>
      </c>
    </row>
    <row r="914" spans="1:4" x14ac:dyDescent="0.25">
      <c r="A914" s="1" t="s">
        <v>121</v>
      </c>
      <c r="B914" s="1" t="s">
        <v>26</v>
      </c>
      <c r="C914" s="1">
        <v>45</v>
      </c>
      <c r="D914" s="1">
        <v>10</v>
      </c>
    </row>
    <row r="915" spans="1:4" x14ac:dyDescent="0.25">
      <c r="A915" s="1" t="s">
        <v>121</v>
      </c>
      <c r="B915" s="1" t="s">
        <v>27</v>
      </c>
      <c r="C915" s="1">
        <v>3</v>
      </c>
      <c r="D915" s="1">
        <v>0.7</v>
      </c>
    </row>
    <row r="916" spans="1:4" x14ac:dyDescent="0.25">
      <c r="A916" s="1" t="s">
        <v>121</v>
      </c>
      <c r="B916" s="1" t="s">
        <v>28</v>
      </c>
      <c r="C916" s="1">
        <v>47</v>
      </c>
      <c r="D916" s="1">
        <v>10.5</v>
      </c>
    </row>
    <row r="917" spans="1:4" x14ac:dyDescent="0.25">
      <c r="A917" s="1" t="s">
        <v>121</v>
      </c>
      <c r="B917" s="1" t="s">
        <v>29</v>
      </c>
      <c r="C917" s="1">
        <v>1067</v>
      </c>
      <c r="D917" s="1">
        <v>237.3</v>
      </c>
    </row>
    <row r="918" spans="1:4" x14ac:dyDescent="0.25">
      <c r="A918" s="1" t="s">
        <v>121</v>
      </c>
      <c r="B918" s="1" t="s">
        <v>30</v>
      </c>
      <c r="C918" s="1">
        <v>249</v>
      </c>
      <c r="D918" s="1">
        <v>55.4</v>
      </c>
    </row>
    <row r="919" spans="1:4" x14ac:dyDescent="0.25">
      <c r="A919" s="1" t="s">
        <v>121</v>
      </c>
      <c r="B919" s="1" t="s">
        <v>33</v>
      </c>
      <c r="C919" s="1">
        <v>1</v>
      </c>
      <c r="D919" s="1">
        <v>0.2</v>
      </c>
    </row>
    <row r="920" spans="1:4" x14ac:dyDescent="0.25">
      <c r="A920" s="1" t="s">
        <v>121</v>
      </c>
      <c r="B920" s="1" t="s">
        <v>35</v>
      </c>
      <c r="C920" s="1">
        <v>235</v>
      </c>
      <c r="D920" s="1">
        <v>52.3</v>
      </c>
    </row>
    <row r="921" spans="1:4" x14ac:dyDescent="0.25">
      <c r="A921" s="1" t="s">
        <v>121</v>
      </c>
      <c r="B921" s="1" t="s">
        <v>36</v>
      </c>
      <c r="C921" s="1">
        <v>12</v>
      </c>
      <c r="D921" s="1">
        <v>2.7</v>
      </c>
    </row>
    <row r="922" spans="1:4" x14ac:dyDescent="0.25">
      <c r="A922" s="1" t="s">
        <v>121</v>
      </c>
      <c r="B922" s="1" t="s">
        <v>37</v>
      </c>
      <c r="C922" s="1">
        <v>1</v>
      </c>
      <c r="D922" s="1">
        <v>0.2</v>
      </c>
    </row>
    <row r="923" spans="1:4" x14ac:dyDescent="0.25">
      <c r="A923" s="1" t="s">
        <v>121</v>
      </c>
      <c r="B923" s="1" t="s">
        <v>40</v>
      </c>
      <c r="C923" s="1">
        <v>2</v>
      </c>
      <c r="D923" s="1">
        <v>0.4</v>
      </c>
    </row>
    <row r="924" spans="1:4" x14ac:dyDescent="0.25">
      <c r="A924" s="1" t="s">
        <v>121</v>
      </c>
      <c r="B924" s="1" t="s">
        <v>42</v>
      </c>
      <c r="C924" s="1">
        <v>2</v>
      </c>
      <c r="D924" s="1">
        <v>0.4</v>
      </c>
    </row>
    <row r="925" spans="1:4" x14ac:dyDescent="0.25">
      <c r="A925" s="1" t="s">
        <v>121</v>
      </c>
      <c r="B925" s="1" t="s">
        <v>43</v>
      </c>
      <c r="C925" s="1">
        <v>70</v>
      </c>
      <c r="D925" s="1">
        <v>15.6</v>
      </c>
    </row>
    <row r="926" spans="1:4" x14ac:dyDescent="0.25">
      <c r="A926" s="1" t="s">
        <v>121</v>
      </c>
      <c r="B926" s="1" t="s">
        <v>44</v>
      </c>
      <c r="C926" s="1">
        <v>13</v>
      </c>
      <c r="D926" s="1">
        <v>2.9</v>
      </c>
    </row>
    <row r="927" spans="1:4" x14ac:dyDescent="0.25">
      <c r="A927" s="1" t="s">
        <v>121</v>
      </c>
      <c r="B927" s="1" t="s">
        <v>46</v>
      </c>
      <c r="C927" s="1">
        <v>4</v>
      </c>
      <c r="D927" s="1">
        <v>0.9</v>
      </c>
    </row>
    <row r="928" spans="1:4" x14ac:dyDescent="0.25">
      <c r="A928" s="1" t="s">
        <v>121</v>
      </c>
      <c r="B928" s="1" t="s">
        <v>47</v>
      </c>
      <c r="C928" s="1">
        <v>2171</v>
      </c>
      <c r="D928" s="1">
        <v>482.8</v>
      </c>
    </row>
    <row r="929" spans="1:4" x14ac:dyDescent="0.25">
      <c r="A929" s="1" t="s">
        <v>121</v>
      </c>
      <c r="B929" s="1" t="s">
        <v>48</v>
      </c>
      <c r="C929" s="1">
        <v>40</v>
      </c>
      <c r="D929" s="1">
        <v>8.9</v>
      </c>
    </row>
    <row r="930" spans="1:4" x14ac:dyDescent="0.25">
      <c r="A930" s="1" t="s">
        <v>121</v>
      </c>
      <c r="B930" s="1" t="s">
        <v>49</v>
      </c>
      <c r="C930" s="1">
        <v>2</v>
      </c>
      <c r="D930" s="1">
        <v>0.4</v>
      </c>
    </row>
    <row r="931" spans="1:4" x14ac:dyDescent="0.25">
      <c r="A931" s="1" t="s">
        <v>121</v>
      </c>
      <c r="B931" s="1" t="s">
        <v>50</v>
      </c>
      <c r="C931" s="1">
        <v>1</v>
      </c>
      <c r="D931" s="1">
        <v>0.2</v>
      </c>
    </row>
    <row r="932" spans="1:4" x14ac:dyDescent="0.25">
      <c r="A932" s="1" t="s">
        <v>121</v>
      </c>
      <c r="B932" s="1" t="s">
        <v>53</v>
      </c>
      <c r="C932" s="1">
        <v>1</v>
      </c>
      <c r="D932" s="1">
        <v>0.2</v>
      </c>
    </row>
    <row r="933" spans="1:4" x14ac:dyDescent="0.25">
      <c r="A933" s="1" t="s">
        <v>121</v>
      </c>
      <c r="B933" s="1" t="s">
        <v>55</v>
      </c>
      <c r="C933" s="1">
        <v>279</v>
      </c>
      <c r="D933" s="1">
        <v>62</v>
      </c>
    </row>
    <row r="934" spans="1:4" x14ac:dyDescent="0.25">
      <c r="A934" s="1" t="s">
        <v>122</v>
      </c>
      <c r="B934" s="1" t="s">
        <v>4</v>
      </c>
      <c r="C934" s="1">
        <v>1375</v>
      </c>
      <c r="D934" s="1">
        <v>305.8</v>
      </c>
    </row>
    <row r="935" spans="1:4" x14ac:dyDescent="0.25">
      <c r="A935" s="1" t="s">
        <v>122</v>
      </c>
      <c r="B935" s="1" t="s">
        <v>8</v>
      </c>
      <c r="C935" s="1">
        <v>787</v>
      </c>
      <c r="D935" s="1">
        <v>175</v>
      </c>
    </row>
    <row r="936" spans="1:4" x14ac:dyDescent="0.25">
      <c r="A936" s="1" t="s">
        <v>122</v>
      </c>
      <c r="B936" s="1" t="s">
        <v>10</v>
      </c>
      <c r="C936" s="1">
        <v>23</v>
      </c>
      <c r="D936" s="1">
        <v>5.0999999999999996</v>
      </c>
    </row>
    <row r="937" spans="1:4" x14ac:dyDescent="0.25">
      <c r="A937" s="1" t="s">
        <v>122</v>
      </c>
      <c r="B937" s="1" t="s">
        <v>11</v>
      </c>
      <c r="C937" s="1">
        <v>26</v>
      </c>
      <c r="D937" s="1">
        <v>5.8</v>
      </c>
    </row>
    <row r="938" spans="1:4" x14ac:dyDescent="0.25">
      <c r="A938" s="1" t="s">
        <v>122</v>
      </c>
      <c r="B938" s="1" t="s">
        <v>12</v>
      </c>
      <c r="C938" s="1">
        <v>56</v>
      </c>
      <c r="D938" s="1">
        <v>12.5</v>
      </c>
    </row>
    <row r="939" spans="1:4" x14ac:dyDescent="0.25">
      <c r="A939" s="1" t="s">
        <v>122</v>
      </c>
      <c r="B939" s="1" t="s">
        <v>15</v>
      </c>
      <c r="C939" s="1">
        <v>2</v>
      </c>
      <c r="D939" s="1">
        <v>0.4</v>
      </c>
    </row>
    <row r="940" spans="1:4" x14ac:dyDescent="0.25">
      <c r="A940" s="1" t="s">
        <v>122</v>
      </c>
      <c r="B940" s="1" t="s">
        <v>16</v>
      </c>
      <c r="C940" s="1">
        <v>1</v>
      </c>
      <c r="D940" s="1">
        <v>0.2</v>
      </c>
    </row>
    <row r="941" spans="1:4" x14ac:dyDescent="0.25">
      <c r="A941" s="1" t="s">
        <v>122</v>
      </c>
      <c r="B941" s="1" t="s">
        <v>17</v>
      </c>
      <c r="C941" s="1">
        <v>164</v>
      </c>
      <c r="D941" s="1">
        <v>36.5</v>
      </c>
    </row>
    <row r="942" spans="1:4" x14ac:dyDescent="0.25">
      <c r="A942" s="1" t="s">
        <v>122</v>
      </c>
      <c r="B942" s="1" t="s">
        <v>18</v>
      </c>
      <c r="C942" s="1">
        <v>24</v>
      </c>
      <c r="D942" s="1">
        <v>5.3</v>
      </c>
    </row>
    <row r="943" spans="1:4" x14ac:dyDescent="0.25">
      <c r="A943" s="1" t="s">
        <v>122</v>
      </c>
      <c r="B943" s="1" t="s">
        <v>20</v>
      </c>
      <c r="C943" s="1">
        <v>109</v>
      </c>
      <c r="D943" s="1">
        <v>24.2</v>
      </c>
    </row>
    <row r="944" spans="1:4" x14ac:dyDescent="0.25">
      <c r="A944" s="1" t="s">
        <v>122</v>
      </c>
      <c r="B944" s="1" t="s">
        <v>21</v>
      </c>
      <c r="C944" s="1">
        <v>1659</v>
      </c>
      <c r="D944" s="1">
        <v>369</v>
      </c>
    </row>
    <row r="945" spans="1:4" x14ac:dyDescent="0.25">
      <c r="A945" s="1" t="s">
        <v>122</v>
      </c>
      <c r="B945" s="1" t="s">
        <v>25</v>
      </c>
      <c r="C945" s="1">
        <v>533</v>
      </c>
      <c r="D945" s="1">
        <v>118.5</v>
      </c>
    </row>
    <row r="946" spans="1:4" x14ac:dyDescent="0.25">
      <c r="A946" s="1" t="s">
        <v>122</v>
      </c>
      <c r="B946" s="1" t="s">
        <v>26</v>
      </c>
      <c r="C946" s="1">
        <v>189</v>
      </c>
      <c r="D946" s="1">
        <v>42</v>
      </c>
    </row>
    <row r="947" spans="1:4" x14ac:dyDescent="0.25">
      <c r="A947" s="1" t="s">
        <v>122</v>
      </c>
      <c r="B947" s="1" t="s">
        <v>28</v>
      </c>
      <c r="C947" s="1">
        <v>39</v>
      </c>
      <c r="D947" s="1">
        <v>8.6999999999999993</v>
      </c>
    </row>
    <row r="948" spans="1:4" x14ac:dyDescent="0.25">
      <c r="A948" s="1" t="s">
        <v>122</v>
      </c>
      <c r="B948" s="1" t="s">
        <v>29</v>
      </c>
      <c r="C948" s="1">
        <v>3</v>
      </c>
      <c r="D948" s="1">
        <v>0.7</v>
      </c>
    </row>
    <row r="949" spans="1:4" x14ac:dyDescent="0.25">
      <c r="A949" s="1" t="s">
        <v>122</v>
      </c>
      <c r="B949" s="1" t="s">
        <v>30</v>
      </c>
      <c r="C949" s="1">
        <v>296</v>
      </c>
      <c r="D949" s="1">
        <v>65.8</v>
      </c>
    </row>
    <row r="950" spans="1:4" x14ac:dyDescent="0.25">
      <c r="A950" s="1" t="s">
        <v>122</v>
      </c>
      <c r="B950" s="1" t="s">
        <v>36</v>
      </c>
      <c r="C950" s="1">
        <v>5</v>
      </c>
      <c r="D950" s="1">
        <v>1.1000000000000001</v>
      </c>
    </row>
    <row r="951" spans="1:4" x14ac:dyDescent="0.25">
      <c r="A951" s="1" t="s">
        <v>122</v>
      </c>
      <c r="B951" s="1" t="s">
        <v>43</v>
      </c>
      <c r="C951" s="1">
        <v>17</v>
      </c>
      <c r="D951" s="1">
        <v>3.8</v>
      </c>
    </row>
    <row r="952" spans="1:4" x14ac:dyDescent="0.25">
      <c r="A952" s="1" t="s">
        <v>122</v>
      </c>
      <c r="B952" s="1" t="s">
        <v>44</v>
      </c>
      <c r="C952" s="1">
        <v>1</v>
      </c>
      <c r="D952" s="1">
        <v>0.2</v>
      </c>
    </row>
    <row r="953" spans="1:4" x14ac:dyDescent="0.25">
      <c r="A953" s="1" t="s">
        <v>122</v>
      </c>
      <c r="B953" s="1" t="s">
        <v>47</v>
      </c>
      <c r="C953" s="1">
        <v>100</v>
      </c>
      <c r="D953" s="1">
        <v>22.2</v>
      </c>
    </row>
    <row r="954" spans="1:4" x14ac:dyDescent="0.25">
      <c r="A954" s="1" t="s">
        <v>122</v>
      </c>
      <c r="B954" s="1" t="s">
        <v>48</v>
      </c>
      <c r="C954" s="1">
        <v>57</v>
      </c>
      <c r="D954" s="1">
        <v>12.7</v>
      </c>
    </row>
    <row r="955" spans="1:4" x14ac:dyDescent="0.25">
      <c r="A955" s="1" t="s">
        <v>122</v>
      </c>
      <c r="B955" s="1" t="s">
        <v>49</v>
      </c>
      <c r="C955" s="1">
        <v>1</v>
      </c>
      <c r="D955" s="1">
        <v>0.2</v>
      </c>
    </row>
    <row r="956" spans="1:4" x14ac:dyDescent="0.25">
      <c r="A956" s="1" t="s">
        <v>122</v>
      </c>
      <c r="B956" s="1" t="s">
        <v>53</v>
      </c>
      <c r="C956" s="1">
        <v>4</v>
      </c>
      <c r="D956" s="1">
        <v>0.9</v>
      </c>
    </row>
    <row r="957" spans="1:4" x14ac:dyDescent="0.25">
      <c r="A957" s="1" t="s">
        <v>122</v>
      </c>
      <c r="B957" s="1" t="s">
        <v>54</v>
      </c>
      <c r="C957" s="1">
        <v>1</v>
      </c>
      <c r="D957" s="1">
        <v>0.2</v>
      </c>
    </row>
    <row r="958" spans="1:4" x14ac:dyDescent="0.25">
      <c r="A958" s="1" t="s">
        <v>122</v>
      </c>
      <c r="B958" s="1" t="s">
        <v>55</v>
      </c>
      <c r="C958" s="1">
        <v>2</v>
      </c>
      <c r="D958" s="1">
        <v>0.4</v>
      </c>
    </row>
    <row r="959" spans="1:4" x14ac:dyDescent="0.25">
      <c r="A959" s="1" t="s">
        <v>123</v>
      </c>
      <c r="B959" s="1" t="s">
        <v>4</v>
      </c>
      <c r="C959" s="1">
        <v>4</v>
      </c>
      <c r="D959" s="1">
        <v>0.9</v>
      </c>
    </row>
    <row r="960" spans="1:4" x14ac:dyDescent="0.25">
      <c r="A960" s="1" t="s">
        <v>123</v>
      </c>
      <c r="B960" s="1" t="s">
        <v>6</v>
      </c>
      <c r="C960" s="1">
        <v>1</v>
      </c>
      <c r="D960" s="1">
        <v>0.2</v>
      </c>
    </row>
    <row r="961" spans="1:4" x14ac:dyDescent="0.25">
      <c r="A961" s="1" t="s">
        <v>123</v>
      </c>
      <c r="B961" s="1" t="s">
        <v>11</v>
      </c>
      <c r="C961" s="1">
        <v>2</v>
      </c>
      <c r="D961" s="1">
        <v>0.4</v>
      </c>
    </row>
    <row r="962" spans="1:4" x14ac:dyDescent="0.25">
      <c r="A962" s="1" t="s">
        <v>123</v>
      </c>
      <c r="B962" s="1" t="s">
        <v>12</v>
      </c>
      <c r="C962" s="1">
        <v>170</v>
      </c>
      <c r="D962" s="1">
        <v>37.799999999999997</v>
      </c>
    </row>
    <row r="963" spans="1:4" x14ac:dyDescent="0.25">
      <c r="A963" s="1" t="s">
        <v>123</v>
      </c>
      <c r="B963" s="1" t="s">
        <v>17</v>
      </c>
      <c r="C963" s="1">
        <v>168</v>
      </c>
      <c r="D963" s="1">
        <v>37.4</v>
      </c>
    </row>
    <row r="964" spans="1:4" x14ac:dyDescent="0.25">
      <c r="A964" s="1" t="s">
        <v>123</v>
      </c>
      <c r="B964" s="1" t="s">
        <v>20</v>
      </c>
      <c r="C964" s="1">
        <v>1</v>
      </c>
      <c r="D964" s="1">
        <v>0.2</v>
      </c>
    </row>
    <row r="965" spans="1:4" x14ac:dyDescent="0.25">
      <c r="A965" s="1" t="s">
        <v>123</v>
      </c>
      <c r="B965" s="1" t="s">
        <v>25</v>
      </c>
      <c r="C965" s="1">
        <v>8</v>
      </c>
      <c r="D965" s="1">
        <v>1.8</v>
      </c>
    </row>
    <row r="966" spans="1:4" x14ac:dyDescent="0.25">
      <c r="A966" s="1" t="s">
        <v>123</v>
      </c>
      <c r="B966" s="1" t="s">
        <v>30</v>
      </c>
      <c r="C966" s="1">
        <v>73</v>
      </c>
      <c r="D966" s="1">
        <v>16.2</v>
      </c>
    </row>
    <row r="967" spans="1:4" x14ac:dyDescent="0.25">
      <c r="A967" s="1" t="s">
        <v>123</v>
      </c>
      <c r="B967" s="1" t="s">
        <v>43</v>
      </c>
      <c r="C967" s="1">
        <v>2</v>
      </c>
      <c r="D967" s="1">
        <v>0.4</v>
      </c>
    </row>
    <row r="968" spans="1:4" x14ac:dyDescent="0.25">
      <c r="A968" s="1" t="s">
        <v>123</v>
      </c>
      <c r="B968" s="1" t="s">
        <v>47</v>
      </c>
      <c r="C968" s="1">
        <v>67</v>
      </c>
      <c r="D968" s="1">
        <v>14.9</v>
      </c>
    </row>
    <row r="969" spans="1:4" x14ac:dyDescent="0.25">
      <c r="A969" s="1" t="s">
        <v>123</v>
      </c>
      <c r="B969" s="1" t="s">
        <v>48</v>
      </c>
      <c r="C969" s="1">
        <v>1</v>
      </c>
      <c r="D969" s="1">
        <v>0.2</v>
      </c>
    </row>
    <row r="970" spans="1:4" x14ac:dyDescent="0.25">
      <c r="A970" s="1" t="s">
        <v>123</v>
      </c>
      <c r="B970" s="1" t="s">
        <v>53</v>
      </c>
      <c r="C970" s="1">
        <v>1</v>
      </c>
      <c r="D970" s="1">
        <v>0.2</v>
      </c>
    </row>
    <row r="971" spans="1:4" x14ac:dyDescent="0.25">
      <c r="A971" s="1" t="s">
        <v>124</v>
      </c>
      <c r="B971" s="1" t="s">
        <v>30</v>
      </c>
      <c r="C971" s="1">
        <v>2</v>
      </c>
      <c r="D971" s="1">
        <v>0.4</v>
      </c>
    </row>
    <row r="972" spans="1:4" x14ac:dyDescent="0.25">
      <c r="A972" s="1" t="s">
        <v>124</v>
      </c>
      <c r="B972" s="1" t="s">
        <v>47</v>
      </c>
      <c r="C972" s="1">
        <v>5</v>
      </c>
      <c r="D972" s="1">
        <v>1.1000000000000001</v>
      </c>
    </row>
    <row r="973" spans="1:4" x14ac:dyDescent="0.25">
      <c r="A973" s="1" t="s">
        <v>125</v>
      </c>
      <c r="B973" s="1" t="s">
        <v>4</v>
      </c>
      <c r="C973" s="1">
        <v>204</v>
      </c>
      <c r="D973" s="1">
        <v>45.4</v>
      </c>
    </row>
    <row r="974" spans="1:4" x14ac:dyDescent="0.25">
      <c r="A974" s="1" t="s">
        <v>125</v>
      </c>
      <c r="B974" s="1" t="s">
        <v>17</v>
      </c>
      <c r="C974" s="1">
        <v>2</v>
      </c>
      <c r="D974" s="1">
        <v>0.4</v>
      </c>
    </row>
    <row r="975" spans="1:4" x14ac:dyDescent="0.25">
      <c r="A975" s="1" t="s">
        <v>125</v>
      </c>
      <c r="B975" s="1" t="s">
        <v>18</v>
      </c>
      <c r="C975" s="1">
        <v>14</v>
      </c>
      <c r="D975" s="1">
        <v>3.1</v>
      </c>
    </row>
    <row r="976" spans="1:4" x14ac:dyDescent="0.25">
      <c r="A976" s="1" t="s">
        <v>125</v>
      </c>
      <c r="B976" s="1" t="s">
        <v>21</v>
      </c>
      <c r="C976" s="1">
        <v>596</v>
      </c>
      <c r="D976" s="1">
        <v>132.5</v>
      </c>
    </row>
    <row r="977" spans="1:4" x14ac:dyDescent="0.25">
      <c r="A977" s="1" t="s">
        <v>125</v>
      </c>
      <c r="B977" s="1" t="s">
        <v>25</v>
      </c>
      <c r="C977" s="1">
        <v>12</v>
      </c>
      <c r="D977" s="1">
        <v>2.7</v>
      </c>
    </row>
    <row r="978" spans="1:4" x14ac:dyDescent="0.25">
      <c r="A978" s="1" t="s">
        <v>125</v>
      </c>
      <c r="B978" s="1" t="s">
        <v>30</v>
      </c>
      <c r="C978" s="1">
        <v>13</v>
      </c>
      <c r="D978" s="1">
        <v>2.9</v>
      </c>
    </row>
    <row r="979" spans="1:4" x14ac:dyDescent="0.25">
      <c r="A979" s="1" t="s">
        <v>126</v>
      </c>
      <c r="B979" s="1" t="s">
        <v>4</v>
      </c>
      <c r="C979" s="1">
        <v>136</v>
      </c>
      <c r="D979" s="1">
        <v>30.2</v>
      </c>
    </row>
    <row r="980" spans="1:4" x14ac:dyDescent="0.25">
      <c r="A980" s="1" t="s">
        <v>126</v>
      </c>
      <c r="B980" s="1" t="s">
        <v>8</v>
      </c>
      <c r="C980" s="1">
        <v>5</v>
      </c>
      <c r="D980" s="1">
        <v>1.1000000000000001</v>
      </c>
    </row>
    <row r="981" spans="1:4" x14ac:dyDescent="0.25">
      <c r="A981" s="1" t="s">
        <v>126</v>
      </c>
      <c r="B981" s="1" t="s">
        <v>9</v>
      </c>
      <c r="C981" s="1">
        <v>1</v>
      </c>
      <c r="D981" s="1">
        <v>0.2</v>
      </c>
    </row>
    <row r="982" spans="1:4" x14ac:dyDescent="0.25">
      <c r="A982" s="1" t="s">
        <v>126</v>
      </c>
      <c r="B982" s="1" t="s">
        <v>11</v>
      </c>
      <c r="C982" s="1">
        <v>1</v>
      </c>
      <c r="D982" s="1">
        <v>0.2</v>
      </c>
    </row>
    <row r="983" spans="1:4" x14ac:dyDescent="0.25">
      <c r="A983" s="1" t="s">
        <v>126</v>
      </c>
      <c r="B983" s="1" t="s">
        <v>12</v>
      </c>
      <c r="C983" s="1">
        <v>5</v>
      </c>
      <c r="D983" s="1">
        <v>1.1000000000000001</v>
      </c>
    </row>
    <row r="984" spans="1:4" x14ac:dyDescent="0.25">
      <c r="A984" s="1" t="s">
        <v>126</v>
      </c>
      <c r="B984" s="1" t="s">
        <v>17</v>
      </c>
      <c r="C984" s="1">
        <v>10</v>
      </c>
      <c r="D984" s="1">
        <v>2.2000000000000002</v>
      </c>
    </row>
    <row r="985" spans="1:4" x14ac:dyDescent="0.25">
      <c r="A985" s="1" t="s">
        <v>126</v>
      </c>
      <c r="B985" s="1" t="s">
        <v>18</v>
      </c>
      <c r="C985" s="1">
        <v>2</v>
      </c>
      <c r="D985" s="1">
        <v>0.4</v>
      </c>
    </row>
    <row r="986" spans="1:4" x14ac:dyDescent="0.25">
      <c r="A986" s="1" t="s">
        <v>126</v>
      </c>
      <c r="B986" s="1" t="s">
        <v>20</v>
      </c>
      <c r="C986" s="1">
        <v>6</v>
      </c>
      <c r="D986" s="1">
        <v>1.3</v>
      </c>
    </row>
    <row r="987" spans="1:4" x14ac:dyDescent="0.25">
      <c r="A987" s="1" t="s">
        <v>126</v>
      </c>
      <c r="B987" s="1" t="s">
        <v>21</v>
      </c>
      <c r="C987" s="1">
        <v>3</v>
      </c>
      <c r="D987" s="1">
        <v>0.7</v>
      </c>
    </row>
    <row r="988" spans="1:4" x14ac:dyDescent="0.25">
      <c r="A988" s="1" t="s">
        <v>126</v>
      </c>
      <c r="B988" s="1" t="s">
        <v>25</v>
      </c>
      <c r="C988" s="1">
        <v>72</v>
      </c>
      <c r="D988" s="1">
        <v>16</v>
      </c>
    </row>
    <row r="989" spans="1:4" x14ac:dyDescent="0.25">
      <c r="A989" s="1" t="s">
        <v>126</v>
      </c>
      <c r="B989" s="1" t="s">
        <v>26</v>
      </c>
      <c r="C989" s="1">
        <v>5</v>
      </c>
      <c r="D989" s="1">
        <v>1.1000000000000001</v>
      </c>
    </row>
    <row r="990" spans="1:4" x14ac:dyDescent="0.25">
      <c r="A990" s="1" t="s">
        <v>126</v>
      </c>
      <c r="B990" s="1" t="s">
        <v>28</v>
      </c>
      <c r="C990" s="1">
        <v>6</v>
      </c>
      <c r="D990" s="1">
        <v>1.3</v>
      </c>
    </row>
    <row r="991" spans="1:4" x14ac:dyDescent="0.25">
      <c r="A991" s="1" t="s">
        <v>126</v>
      </c>
      <c r="B991" s="1" t="s">
        <v>29</v>
      </c>
      <c r="C991" s="1">
        <v>1</v>
      </c>
      <c r="D991" s="1">
        <v>0.2</v>
      </c>
    </row>
    <row r="992" spans="1:4" x14ac:dyDescent="0.25">
      <c r="A992" s="1" t="s">
        <v>126</v>
      </c>
      <c r="B992" s="1" t="s">
        <v>30</v>
      </c>
      <c r="C992" s="1">
        <v>4</v>
      </c>
      <c r="D992" s="1">
        <v>0.9</v>
      </c>
    </row>
    <row r="993" spans="1:4" x14ac:dyDescent="0.25">
      <c r="A993" s="1" t="s">
        <v>126</v>
      </c>
      <c r="B993" s="1" t="s">
        <v>44</v>
      </c>
      <c r="C993" s="1">
        <v>1</v>
      </c>
      <c r="D993" s="1">
        <v>0.2</v>
      </c>
    </row>
    <row r="994" spans="1:4" x14ac:dyDescent="0.25">
      <c r="A994" s="1" t="s">
        <v>126</v>
      </c>
      <c r="B994" s="1" t="s">
        <v>47</v>
      </c>
      <c r="C994" s="1">
        <v>3</v>
      </c>
      <c r="D994" s="1">
        <v>0.7</v>
      </c>
    </row>
    <row r="995" spans="1:4" x14ac:dyDescent="0.25">
      <c r="A995" s="1" t="s">
        <v>126</v>
      </c>
      <c r="B995" s="1" t="s">
        <v>48</v>
      </c>
      <c r="C995" s="1">
        <v>2</v>
      </c>
      <c r="D995" s="1">
        <v>0.4</v>
      </c>
    </row>
    <row r="996" spans="1:4" x14ac:dyDescent="0.25">
      <c r="A996" s="1" t="s">
        <v>126</v>
      </c>
      <c r="B996" s="1" t="s">
        <v>53</v>
      </c>
      <c r="C996" s="1">
        <v>1</v>
      </c>
      <c r="D996" s="1">
        <v>0.2</v>
      </c>
    </row>
    <row r="997" spans="1:4" x14ac:dyDescent="0.25">
      <c r="A997" s="1" t="s">
        <v>127</v>
      </c>
      <c r="B997" s="1" t="s">
        <v>21</v>
      </c>
      <c r="C997" s="1">
        <v>1</v>
      </c>
      <c r="D997" s="1">
        <v>0.2</v>
      </c>
    </row>
    <row r="998" spans="1:4" x14ac:dyDescent="0.25">
      <c r="A998" s="1" t="s">
        <v>128</v>
      </c>
      <c r="B998" s="1" t="s">
        <v>4</v>
      </c>
      <c r="C998" s="1">
        <v>234</v>
      </c>
      <c r="D998" s="1">
        <v>52</v>
      </c>
    </row>
    <row r="999" spans="1:4" x14ac:dyDescent="0.25">
      <c r="A999" s="1" t="s">
        <v>128</v>
      </c>
      <c r="B999" s="1" t="s">
        <v>7</v>
      </c>
      <c r="C999" s="1">
        <v>3</v>
      </c>
      <c r="D999" s="1">
        <v>0.7</v>
      </c>
    </row>
    <row r="1000" spans="1:4" x14ac:dyDescent="0.25">
      <c r="A1000" s="1" t="s">
        <v>128</v>
      </c>
      <c r="B1000" s="1" t="s">
        <v>8</v>
      </c>
      <c r="C1000" s="1">
        <v>3</v>
      </c>
      <c r="D1000" s="1">
        <v>0.7</v>
      </c>
    </row>
    <row r="1001" spans="1:4" x14ac:dyDescent="0.25">
      <c r="A1001" s="1" t="s">
        <v>128</v>
      </c>
      <c r="B1001" s="1" t="s">
        <v>10</v>
      </c>
      <c r="C1001" s="1">
        <v>1</v>
      </c>
      <c r="D1001" s="1">
        <v>0.2</v>
      </c>
    </row>
    <row r="1002" spans="1:4" x14ac:dyDescent="0.25">
      <c r="A1002" s="1" t="s">
        <v>128</v>
      </c>
      <c r="B1002" s="1" t="s">
        <v>11</v>
      </c>
      <c r="C1002" s="1">
        <v>25</v>
      </c>
      <c r="D1002" s="1">
        <v>5.6</v>
      </c>
    </row>
    <row r="1003" spans="1:4" x14ac:dyDescent="0.25">
      <c r="A1003" s="1" t="s">
        <v>128</v>
      </c>
      <c r="B1003" s="1" t="s">
        <v>12</v>
      </c>
      <c r="C1003" s="1">
        <v>128</v>
      </c>
      <c r="D1003" s="1">
        <v>28.5</v>
      </c>
    </row>
    <row r="1004" spans="1:4" x14ac:dyDescent="0.25">
      <c r="A1004" s="1" t="s">
        <v>128</v>
      </c>
      <c r="B1004" s="1" t="s">
        <v>17</v>
      </c>
      <c r="C1004" s="1">
        <v>2229</v>
      </c>
      <c r="D1004" s="1">
        <v>495.7</v>
      </c>
    </row>
    <row r="1005" spans="1:4" x14ac:dyDescent="0.25">
      <c r="A1005" s="1" t="s">
        <v>128</v>
      </c>
      <c r="B1005" s="1" t="s">
        <v>18</v>
      </c>
      <c r="C1005" s="1">
        <v>277</v>
      </c>
      <c r="D1005" s="1">
        <v>61.6</v>
      </c>
    </row>
    <row r="1006" spans="1:4" x14ac:dyDescent="0.25">
      <c r="A1006" s="1" t="s">
        <v>128</v>
      </c>
      <c r="B1006" s="1" t="s">
        <v>20</v>
      </c>
      <c r="C1006" s="1">
        <v>20</v>
      </c>
      <c r="D1006" s="1">
        <v>4.4000000000000004</v>
      </c>
    </row>
    <row r="1007" spans="1:4" x14ac:dyDescent="0.25">
      <c r="A1007" s="1" t="s">
        <v>128</v>
      </c>
      <c r="B1007" s="1" t="s">
        <v>21</v>
      </c>
      <c r="C1007" s="1">
        <v>61</v>
      </c>
      <c r="D1007" s="1">
        <v>13.6</v>
      </c>
    </row>
    <row r="1008" spans="1:4" x14ac:dyDescent="0.25">
      <c r="A1008" s="1" t="s">
        <v>128</v>
      </c>
      <c r="B1008" s="1" t="s">
        <v>22</v>
      </c>
      <c r="C1008" s="1">
        <v>5</v>
      </c>
      <c r="D1008" s="1">
        <v>1.1000000000000001</v>
      </c>
    </row>
    <row r="1009" spans="1:4" x14ac:dyDescent="0.25">
      <c r="A1009" s="1" t="s">
        <v>128</v>
      </c>
      <c r="B1009" s="1" t="s">
        <v>24</v>
      </c>
      <c r="C1009" s="1">
        <v>22</v>
      </c>
      <c r="D1009" s="1">
        <v>4.9000000000000004</v>
      </c>
    </row>
    <row r="1010" spans="1:4" x14ac:dyDescent="0.25">
      <c r="A1010" s="1" t="s">
        <v>128</v>
      </c>
      <c r="B1010" s="1" t="s">
        <v>25</v>
      </c>
      <c r="C1010" s="1">
        <v>169</v>
      </c>
      <c r="D1010" s="1">
        <v>37.6</v>
      </c>
    </row>
    <row r="1011" spans="1:4" x14ac:dyDescent="0.25">
      <c r="A1011" s="1" t="s">
        <v>128</v>
      </c>
      <c r="B1011" s="1" t="s">
        <v>26</v>
      </c>
      <c r="C1011" s="1">
        <v>117</v>
      </c>
      <c r="D1011" s="1">
        <v>26</v>
      </c>
    </row>
    <row r="1012" spans="1:4" x14ac:dyDescent="0.25">
      <c r="A1012" s="1" t="s">
        <v>128</v>
      </c>
      <c r="B1012" s="1" t="s">
        <v>28</v>
      </c>
      <c r="C1012" s="1">
        <v>50</v>
      </c>
      <c r="D1012" s="1">
        <v>11.1</v>
      </c>
    </row>
    <row r="1013" spans="1:4" x14ac:dyDescent="0.25">
      <c r="A1013" s="1" t="s">
        <v>128</v>
      </c>
      <c r="B1013" s="1" t="s">
        <v>29</v>
      </c>
      <c r="C1013" s="1">
        <v>13</v>
      </c>
      <c r="D1013" s="1">
        <v>2.9</v>
      </c>
    </row>
    <row r="1014" spans="1:4" x14ac:dyDescent="0.25">
      <c r="A1014" s="1" t="s">
        <v>128</v>
      </c>
      <c r="B1014" s="1" t="s">
        <v>30</v>
      </c>
      <c r="C1014" s="1">
        <v>433</v>
      </c>
      <c r="D1014" s="1">
        <v>96.3</v>
      </c>
    </row>
    <row r="1015" spans="1:4" x14ac:dyDescent="0.25">
      <c r="A1015" s="1" t="s">
        <v>128</v>
      </c>
      <c r="B1015" s="1" t="s">
        <v>33</v>
      </c>
      <c r="C1015" s="1">
        <v>1</v>
      </c>
      <c r="D1015" s="1">
        <v>0.2</v>
      </c>
    </row>
    <row r="1016" spans="1:4" x14ac:dyDescent="0.25">
      <c r="A1016" s="1" t="s">
        <v>128</v>
      </c>
      <c r="B1016" s="1" t="s">
        <v>34</v>
      </c>
      <c r="C1016" s="1">
        <v>2</v>
      </c>
      <c r="D1016" s="1">
        <v>0.4</v>
      </c>
    </row>
    <row r="1017" spans="1:4" x14ac:dyDescent="0.25">
      <c r="A1017" s="1" t="s">
        <v>128</v>
      </c>
      <c r="B1017" s="1" t="s">
        <v>35</v>
      </c>
      <c r="C1017" s="1">
        <v>2</v>
      </c>
      <c r="D1017" s="1">
        <v>0.4</v>
      </c>
    </row>
    <row r="1018" spans="1:4" x14ac:dyDescent="0.25">
      <c r="A1018" s="1" t="s">
        <v>128</v>
      </c>
      <c r="B1018" s="1" t="s">
        <v>40</v>
      </c>
      <c r="C1018" s="1">
        <v>2</v>
      </c>
      <c r="D1018" s="1">
        <v>0.4</v>
      </c>
    </row>
    <row r="1019" spans="1:4" x14ac:dyDescent="0.25">
      <c r="A1019" s="1" t="s">
        <v>128</v>
      </c>
      <c r="B1019" s="1" t="s">
        <v>42</v>
      </c>
      <c r="C1019" s="1">
        <v>5</v>
      </c>
      <c r="D1019" s="1">
        <v>1.1000000000000001</v>
      </c>
    </row>
    <row r="1020" spans="1:4" x14ac:dyDescent="0.25">
      <c r="A1020" s="1" t="s">
        <v>128</v>
      </c>
      <c r="B1020" s="1" t="s">
        <v>43</v>
      </c>
      <c r="C1020" s="1">
        <v>528</v>
      </c>
      <c r="D1020" s="1">
        <v>117.4</v>
      </c>
    </row>
    <row r="1021" spans="1:4" x14ac:dyDescent="0.25">
      <c r="A1021" s="1" t="s">
        <v>128</v>
      </c>
      <c r="B1021" s="1" t="s">
        <v>44</v>
      </c>
      <c r="C1021" s="1">
        <v>370</v>
      </c>
      <c r="D1021" s="1">
        <v>82.3</v>
      </c>
    </row>
    <row r="1022" spans="1:4" x14ac:dyDescent="0.25">
      <c r="A1022" s="1" t="s">
        <v>128</v>
      </c>
      <c r="B1022" s="1" t="s">
        <v>46</v>
      </c>
      <c r="C1022" s="1">
        <v>44</v>
      </c>
      <c r="D1022" s="1">
        <v>9.8000000000000007</v>
      </c>
    </row>
    <row r="1023" spans="1:4" x14ac:dyDescent="0.25">
      <c r="A1023" s="1" t="s">
        <v>128</v>
      </c>
      <c r="B1023" s="1" t="s">
        <v>47</v>
      </c>
      <c r="C1023" s="1">
        <v>15</v>
      </c>
      <c r="D1023" s="1">
        <v>3.3</v>
      </c>
    </row>
    <row r="1024" spans="1:4" x14ac:dyDescent="0.25">
      <c r="A1024" s="1" t="s">
        <v>128</v>
      </c>
      <c r="B1024" s="1" t="s">
        <v>48</v>
      </c>
      <c r="C1024" s="1">
        <v>39</v>
      </c>
      <c r="D1024" s="1">
        <v>8.6999999999999993</v>
      </c>
    </row>
    <row r="1025" spans="1:4" x14ac:dyDescent="0.25">
      <c r="A1025" s="1" t="s">
        <v>128</v>
      </c>
      <c r="B1025" s="1" t="s">
        <v>49</v>
      </c>
      <c r="C1025" s="1">
        <v>12</v>
      </c>
      <c r="D1025" s="1">
        <v>2.7</v>
      </c>
    </row>
    <row r="1026" spans="1:4" x14ac:dyDescent="0.25">
      <c r="A1026" s="1" t="s">
        <v>128</v>
      </c>
      <c r="B1026" s="1" t="s">
        <v>53</v>
      </c>
      <c r="C1026" s="1">
        <v>530</v>
      </c>
      <c r="D1026" s="1">
        <v>117.9</v>
      </c>
    </row>
    <row r="1027" spans="1:4" x14ac:dyDescent="0.25">
      <c r="A1027" s="1" t="s">
        <v>128</v>
      </c>
      <c r="B1027" s="1" t="s">
        <v>54</v>
      </c>
      <c r="C1027" s="1">
        <v>1</v>
      </c>
      <c r="D1027" s="1">
        <v>0.2</v>
      </c>
    </row>
    <row r="1028" spans="1:4" x14ac:dyDescent="0.25">
      <c r="A1028" s="1" t="s">
        <v>128</v>
      </c>
      <c r="B1028" s="1" t="s">
        <v>56</v>
      </c>
      <c r="C1028" s="1">
        <v>7</v>
      </c>
      <c r="D1028" s="1">
        <v>1.6</v>
      </c>
    </row>
    <row r="1029" spans="1:4" x14ac:dyDescent="0.25">
      <c r="A1029" s="1" t="s">
        <v>129</v>
      </c>
      <c r="B1029" s="1" t="s">
        <v>4</v>
      </c>
      <c r="C1029" s="1">
        <v>163</v>
      </c>
      <c r="D1029" s="1">
        <v>36.299999999999997</v>
      </c>
    </row>
    <row r="1030" spans="1:4" x14ac:dyDescent="0.25">
      <c r="A1030" s="1" t="s">
        <v>129</v>
      </c>
      <c r="B1030" s="1" t="s">
        <v>8</v>
      </c>
      <c r="C1030" s="1">
        <v>1</v>
      </c>
      <c r="D1030" s="1">
        <v>0.2</v>
      </c>
    </row>
    <row r="1031" spans="1:4" x14ac:dyDescent="0.25">
      <c r="A1031" s="1" t="s">
        <v>129</v>
      </c>
      <c r="B1031" s="1" t="s">
        <v>10</v>
      </c>
      <c r="C1031" s="1">
        <v>3</v>
      </c>
      <c r="D1031" s="1">
        <v>0.7</v>
      </c>
    </row>
    <row r="1032" spans="1:4" x14ac:dyDescent="0.25">
      <c r="A1032" s="1" t="s">
        <v>129</v>
      </c>
      <c r="B1032" s="1" t="s">
        <v>12</v>
      </c>
      <c r="C1032" s="1">
        <v>18</v>
      </c>
      <c r="D1032" s="1">
        <v>4</v>
      </c>
    </row>
    <row r="1033" spans="1:4" x14ac:dyDescent="0.25">
      <c r="A1033" s="1" t="s">
        <v>129</v>
      </c>
      <c r="B1033" s="1" t="s">
        <v>17</v>
      </c>
      <c r="C1033" s="1">
        <v>31</v>
      </c>
      <c r="D1033" s="1">
        <v>6.9</v>
      </c>
    </row>
    <row r="1034" spans="1:4" x14ac:dyDescent="0.25">
      <c r="A1034" s="1" t="s">
        <v>129</v>
      </c>
      <c r="B1034" s="1" t="s">
        <v>18</v>
      </c>
      <c r="C1034" s="1">
        <v>1</v>
      </c>
      <c r="D1034" s="1">
        <v>0.2</v>
      </c>
    </row>
    <row r="1035" spans="1:4" x14ac:dyDescent="0.25">
      <c r="A1035" s="1" t="s">
        <v>129</v>
      </c>
      <c r="B1035" s="1" t="s">
        <v>21</v>
      </c>
      <c r="C1035" s="1">
        <v>7</v>
      </c>
      <c r="D1035" s="1">
        <v>1.6</v>
      </c>
    </row>
    <row r="1036" spans="1:4" x14ac:dyDescent="0.25">
      <c r="A1036" s="1" t="s">
        <v>129</v>
      </c>
      <c r="B1036" s="1" t="s">
        <v>25</v>
      </c>
      <c r="C1036" s="1">
        <v>18</v>
      </c>
      <c r="D1036" s="1">
        <v>4</v>
      </c>
    </row>
    <row r="1037" spans="1:4" x14ac:dyDescent="0.25">
      <c r="A1037" s="1" t="s">
        <v>129</v>
      </c>
      <c r="B1037" s="1" t="s">
        <v>28</v>
      </c>
      <c r="C1037" s="1">
        <v>101</v>
      </c>
      <c r="D1037" s="1">
        <v>22.5</v>
      </c>
    </row>
    <row r="1038" spans="1:4" x14ac:dyDescent="0.25">
      <c r="A1038" s="1" t="s">
        <v>129</v>
      </c>
      <c r="B1038" s="1" t="s">
        <v>30</v>
      </c>
      <c r="C1038" s="1">
        <v>1</v>
      </c>
      <c r="D1038" s="1">
        <v>0.2</v>
      </c>
    </row>
    <row r="1039" spans="1:4" x14ac:dyDescent="0.25">
      <c r="A1039" s="1" t="s">
        <v>129</v>
      </c>
      <c r="B1039" s="1" t="s">
        <v>53</v>
      </c>
      <c r="C1039" s="1">
        <v>2</v>
      </c>
      <c r="D1039" s="1">
        <v>0.4</v>
      </c>
    </row>
    <row r="1040" spans="1:4" x14ac:dyDescent="0.25">
      <c r="A1040" s="1" t="s">
        <v>129</v>
      </c>
      <c r="B1040" s="1" t="s">
        <v>54</v>
      </c>
      <c r="C1040" s="1">
        <v>207</v>
      </c>
      <c r="D1040" s="1">
        <v>46</v>
      </c>
    </row>
    <row r="1041" spans="1:4" x14ac:dyDescent="0.25">
      <c r="A1041" s="1" t="s">
        <v>130</v>
      </c>
      <c r="B1041" s="1" t="s">
        <v>8</v>
      </c>
      <c r="C1041" s="1">
        <v>1</v>
      </c>
      <c r="D1041" s="1">
        <v>0.2</v>
      </c>
    </row>
    <row r="1042" spans="1:4" x14ac:dyDescent="0.25">
      <c r="A1042" s="1" t="s">
        <v>130</v>
      </c>
      <c r="B1042" s="1" t="s">
        <v>11</v>
      </c>
      <c r="C1042" s="1">
        <v>16</v>
      </c>
      <c r="D1042" s="1">
        <v>3.6</v>
      </c>
    </row>
    <row r="1043" spans="1:4" x14ac:dyDescent="0.25">
      <c r="A1043" s="1" t="s">
        <v>130</v>
      </c>
      <c r="B1043" s="1" t="s">
        <v>12</v>
      </c>
      <c r="C1043" s="1">
        <v>245</v>
      </c>
      <c r="D1043" s="1">
        <v>54.5</v>
      </c>
    </row>
    <row r="1044" spans="1:4" x14ac:dyDescent="0.25">
      <c r="A1044" s="1" t="s">
        <v>130</v>
      </c>
      <c r="B1044" s="1" t="s">
        <v>17</v>
      </c>
      <c r="C1044" s="1">
        <v>10</v>
      </c>
      <c r="D1044" s="1">
        <v>2.2000000000000002</v>
      </c>
    </row>
    <row r="1045" spans="1:4" x14ac:dyDescent="0.25">
      <c r="A1045" s="1" t="s">
        <v>130</v>
      </c>
      <c r="B1045" s="1" t="s">
        <v>21</v>
      </c>
      <c r="C1045" s="1">
        <v>550</v>
      </c>
      <c r="D1045" s="1">
        <v>122.3</v>
      </c>
    </row>
    <row r="1046" spans="1:4" x14ac:dyDescent="0.25">
      <c r="A1046" s="1" t="s">
        <v>130</v>
      </c>
      <c r="B1046" s="1" t="s">
        <v>55</v>
      </c>
      <c r="C1046" s="1">
        <v>1</v>
      </c>
      <c r="D1046" s="1">
        <v>0.2</v>
      </c>
    </row>
  </sheetData>
  <sortState ref="A596:D640">
    <sortCondition descending="1" ref="D596:D6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W1" workbookViewId="0">
      <selection activeCell="AT1" sqref="AT1"/>
    </sheetView>
  </sheetViews>
  <sheetFormatPr defaultRowHeight="15" x14ac:dyDescent="0.25"/>
  <cols>
    <col min="1" max="1" width="9.140625" style="1"/>
    <col min="2" max="2" width="20.28515625" bestFit="1" customWidth="1"/>
    <col min="5" max="5" width="5.28515625" bestFit="1" customWidth="1"/>
    <col min="6" max="6" width="20.28515625" bestFit="1" customWidth="1"/>
    <col min="9" max="9" width="9.28515625" bestFit="1" customWidth="1"/>
    <col min="10" max="10" width="21.5703125" bestFit="1" customWidth="1"/>
    <col min="13" max="13" width="2" customWidth="1"/>
    <col min="14" max="14" width="21.5703125" bestFit="1" customWidth="1"/>
    <col min="17" max="17" width="1.5703125" customWidth="1"/>
    <col min="18" max="18" width="21.5703125" bestFit="1" customWidth="1"/>
    <col min="21" max="21" width="1.7109375" customWidth="1"/>
    <col min="22" max="22" width="21.5703125" bestFit="1" customWidth="1"/>
    <col min="25" max="25" width="2.42578125" customWidth="1"/>
    <col min="26" max="26" width="21.5703125" bestFit="1" customWidth="1"/>
    <col min="29" max="29" width="2.140625" customWidth="1"/>
    <col min="30" max="30" width="21.5703125" bestFit="1" customWidth="1"/>
  </cols>
  <sheetData>
    <row r="1" spans="1:32" ht="15.75" thickTop="1" x14ac:dyDescent="0.25">
      <c r="A1" s="21">
        <v>2007</v>
      </c>
      <c r="B1" s="21">
        <v>2007</v>
      </c>
      <c r="C1" s="22">
        <v>2007</v>
      </c>
      <c r="D1" s="22">
        <v>2007</v>
      </c>
      <c r="F1" s="21">
        <v>2008</v>
      </c>
      <c r="G1" s="22">
        <v>2008</v>
      </c>
      <c r="H1" s="22">
        <v>2008</v>
      </c>
      <c r="I1" s="43"/>
      <c r="J1" s="21">
        <v>2009</v>
      </c>
      <c r="K1" s="22">
        <v>2009</v>
      </c>
      <c r="L1" s="22">
        <v>2009</v>
      </c>
      <c r="M1" s="17"/>
      <c r="N1" s="21">
        <v>2010</v>
      </c>
      <c r="O1" s="22">
        <v>2010</v>
      </c>
      <c r="P1" s="22">
        <v>2010</v>
      </c>
      <c r="Q1" s="12"/>
      <c r="R1" s="21">
        <v>2011</v>
      </c>
      <c r="S1" s="22">
        <v>2011</v>
      </c>
      <c r="T1" s="22">
        <v>2011</v>
      </c>
      <c r="V1" s="21">
        <v>2012</v>
      </c>
      <c r="W1" s="22">
        <v>2012</v>
      </c>
      <c r="X1" s="22">
        <v>2012</v>
      </c>
      <c r="Z1" s="21">
        <v>2013</v>
      </c>
      <c r="AA1" s="22">
        <v>2013</v>
      </c>
      <c r="AB1" s="22">
        <v>2013</v>
      </c>
      <c r="AD1" s="21">
        <v>2014</v>
      </c>
      <c r="AE1" s="22">
        <v>2014</v>
      </c>
      <c r="AF1" s="22">
        <v>2014</v>
      </c>
    </row>
    <row r="2" spans="1:32" x14ac:dyDescent="0.25">
      <c r="A2" s="1" t="s">
        <v>135</v>
      </c>
      <c r="B2" s="24" t="s">
        <v>1</v>
      </c>
      <c r="C2" s="25" t="s">
        <v>3</v>
      </c>
      <c r="D2" s="26" t="s">
        <v>133</v>
      </c>
      <c r="F2" s="24" t="s">
        <v>1</v>
      </c>
      <c r="G2" s="25" t="s">
        <v>3</v>
      </c>
      <c r="H2" s="26" t="s">
        <v>133</v>
      </c>
      <c r="I2" s="44"/>
      <c r="J2" s="24" t="s">
        <v>1</v>
      </c>
      <c r="K2" s="25" t="s">
        <v>3</v>
      </c>
      <c r="L2" s="26" t="s">
        <v>133</v>
      </c>
      <c r="M2" s="18"/>
      <c r="N2" s="24" t="s">
        <v>1</v>
      </c>
      <c r="O2" s="25" t="s">
        <v>3</v>
      </c>
      <c r="P2" s="26" t="s">
        <v>133</v>
      </c>
      <c r="Q2" s="12"/>
      <c r="R2" s="24" t="s">
        <v>1</v>
      </c>
      <c r="S2" s="25" t="s">
        <v>3</v>
      </c>
      <c r="T2" s="26" t="s">
        <v>133</v>
      </c>
      <c r="V2" s="24" t="s">
        <v>1</v>
      </c>
      <c r="W2" s="25" t="s">
        <v>3</v>
      </c>
      <c r="X2" s="26" t="s">
        <v>133</v>
      </c>
      <c r="Z2" s="24" t="s">
        <v>1</v>
      </c>
      <c r="AA2" s="25" t="s">
        <v>3</v>
      </c>
      <c r="AB2" s="26" t="s">
        <v>133</v>
      </c>
      <c r="AD2" s="24" t="s">
        <v>1</v>
      </c>
      <c r="AE2" s="25" t="s">
        <v>3</v>
      </c>
      <c r="AF2" s="26" t="s">
        <v>133</v>
      </c>
    </row>
    <row r="3" spans="1:32" x14ac:dyDescent="0.25">
      <c r="A3" s="1">
        <v>1</v>
      </c>
      <c r="B3" s="24" t="s">
        <v>17</v>
      </c>
      <c r="C3" s="25">
        <v>30767.5</v>
      </c>
      <c r="D3" s="28">
        <v>0.23261413912922518</v>
      </c>
      <c r="F3" s="24" t="s">
        <v>17</v>
      </c>
      <c r="G3" s="25">
        <v>38391.199999999997</v>
      </c>
      <c r="H3" s="28">
        <v>0.23029547563617206</v>
      </c>
      <c r="I3" s="45"/>
      <c r="J3" s="24" t="s">
        <v>44</v>
      </c>
      <c r="K3" s="25">
        <v>73629.2</v>
      </c>
      <c r="L3" s="28">
        <v>0.31277218654899297</v>
      </c>
      <c r="M3" s="19"/>
      <c r="N3" s="24" t="s">
        <v>44</v>
      </c>
      <c r="O3" s="25">
        <v>64388.800000000003</v>
      </c>
      <c r="P3" s="28">
        <v>0.30552928632741633</v>
      </c>
      <c r="Q3" s="13"/>
      <c r="R3" s="24" t="s">
        <v>17</v>
      </c>
      <c r="S3" s="25">
        <v>32902.800000000003</v>
      </c>
      <c r="T3" s="28">
        <v>0.19406552132533708</v>
      </c>
      <c r="V3" s="24" t="s">
        <v>17</v>
      </c>
      <c r="W3" s="25">
        <v>34773</v>
      </c>
      <c r="X3" s="28">
        <v>0.19334219617118725</v>
      </c>
      <c r="Z3" s="24" t="s">
        <v>17</v>
      </c>
      <c r="AA3" s="25">
        <v>34231</v>
      </c>
      <c r="AB3" s="28">
        <v>0.19134110376499988</v>
      </c>
      <c r="AD3" s="24" t="s">
        <v>17</v>
      </c>
      <c r="AE3" s="25">
        <v>40903.9</v>
      </c>
      <c r="AF3" s="47">
        <v>0.23210902295957883</v>
      </c>
    </row>
    <row r="4" spans="1:32" x14ac:dyDescent="0.25">
      <c r="A4" s="1">
        <v>2</v>
      </c>
      <c r="B4" s="24" t="s">
        <v>4</v>
      </c>
      <c r="C4" s="25">
        <v>17036.7</v>
      </c>
      <c r="D4" s="28">
        <v>0.12880400760877131</v>
      </c>
      <c r="F4" s="24" t="s">
        <v>4</v>
      </c>
      <c r="G4" s="25">
        <v>23641.3</v>
      </c>
      <c r="H4" s="28">
        <v>0.14181594813804815</v>
      </c>
      <c r="I4" s="45"/>
      <c r="J4" s="24" t="s">
        <v>17</v>
      </c>
      <c r="K4" s="25">
        <v>46151.199999999997</v>
      </c>
      <c r="L4" s="28">
        <v>0.19604737978763703</v>
      </c>
      <c r="M4" s="19"/>
      <c r="N4" s="24" t="s">
        <v>17</v>
      </c>
      <c r="O4" s="25">
        <v>34225.199999999997</v>
      </c>
      <c r="P4" s="28">
        <v>0.16240092889466937</v>
      </c>
      <c r="Q4" s="13"/>
      <c r="R4" s="24" t="s">
        <v>12</v>
      </c>
      <c r="S4" s="25">
        <v>26324.9</v>
      </c>
      <c r="T4" s="28">
        <v>0.15526810612888162</v>
      </c>
      <c r="V4" s="24" t="s">
        <v>4</v>
      </c>
      <c r="W4" s="25">
        <v>29778</v>
      </c>
      <c r="X4" s="28">
        <v>0.16556937617075357</v>
      </c>
      <c r="Z4" s="24" t="s">
        <v>4</v>
      </c>
      <c r="AA4" s="25">
        <v>27367.4</v>
      </c>
      <c r="AB4" s="28">
        <v>0.15297562218977703</v>
      </c>
      <c r="AD4" s="24" t="s">
        <v>4</v>
      </c>
      <c r="AE4" s="25">
        <v>24930.9</v>
      </c>
      <c r="AF4" s="47">
        <v>0.1414702959987425</v>
      </c>
    </row>
    <row r="5" spans="1:32" x14ac:dyDescent="0.25">
      <c r="A5" s="1">
        <v>3</v>
      </c>
      <c r="B5" s="24" t="s">
        <v>44</v>
      </c>
      <c r="C5" s="25">
        <v>16715.099999999999</v>
      </c>
      <c r="D5" s="28">
        <v>0.12637258785923169</v>
      </c>
      <c r="F5" s="24" t="s">
        <v>12</v>
      </c>
      <c r="G5" s="25">
        <v>20034.099999999999</v>
      </c>
      <c r="H5" s="28">
        <v>0.12017760810921864</v>
      </c>
      <c r="I5" s="45"/>
      <c r="J5" s="24" t="s">
        <v>12</v>
      </c>
      <c r="K5" s="25">
        <v>22532.400000000001</v>
      </c>
      <c r="L5" s="28">
        <v>9.5716210636493812E-2</v>
      </c>
      <c r="M5" s="19"/>
      <c r="N5" s="24" t="s">
        <v>4</v>
      </c>
      <c r="O5" s="25">
        <v>25947.200000000001</v>
      </c>
      <c r="P5" s="28">
        <v>0.12312124931967573</v>
      </c>
      <c r="Q5" s="13"/>
      <c r="R5" s="24" t="s">
        <v>4</v>
      </c>
      <c r="S5" s="25">
        <v>24743.4</v>
      </c>
      <c r="T5" s="28">
        <v>0.14594018808008272</v>
      </c>
      <c r="V5" s="24" t="s">
        <v>12</v>
      </c>
      <c r="W5" s="25">
        <v>22891.5</v>
      </c>
      <c r="X5" s="28">
        <v>0.1272795813893749</v>
      </c>
      <c r="Z5" s="31" t="s">
        <v>59</v>
      </c>
      <c r="AA5" s="32">
        <v>26158.9</v>
      </c>
      <c r="AB5" s="28">
        <v>0.146220466807229</v>
      </c>
      <c r="AD5" s="24" t="s">
        <v>12</v>
      </c>
      <c r="AE5" s="25">
        <v>21102.400000000001</v>
      </c>
      <c r="AF5" s="47">
        <v>0.11974548749880125</v>
      </c>
    </row>
    <row r="6" spans="1:32" x14ac:dyDescent="0.25">
      <c r="A6" s="1">
        <v>4</v>
      </c>
      <c r="B6" s="24" t="s">
        <v>21</v>
      </c>
      <c r="C6" s="25">
        <v>16320.6</v>
      </c>
      <c r="D6" s="28">
        <v>0.12339001605825733</v>
      </c>
      <c r="F6" s="24" t="s">
        <v>21</v>
      </c>
      <c r="G6" s="25">
        <v>17369.099999999999</v>
      </c>
      <c r="H6" s="28">
        <v>0.10419119865678166</v>
      </c>
      <c r="I6" s="45"/>
      <c r="J6" s="24" t="s">
        <v>21</v>
      </c>
      <c r="K6" s="25">
        <v>20161.900000000001</v>
      </c>
      <c r="L6" s="28">
        <v>8.5646476506360827E-2</v>
      </c>
      <c r="M6" s="19"/>
      <c r="N6" s="24" t="s">
        <v>12</v>
      </c>
      <c r="O6" s="25">
        <v>18460.8</v>
      </c>
      <c r="P6" s="28">
        <v>8.7597766211408912E-2</v>
      </c>
      <c r="Q6" s="13"/>
      <c r="R6" s="24" t="s">
        <v>21</v>
      </c>
      <c r="S6" s="25">
        <v>20640.2</v>
      </c>
      <c r="T6" s="28">
        <v>0.12173891502422962</v>
      </c>
      <c r="V6" s="24" t="s">
        <v>21</v>
      </c>
      <c r="W6" s="25">
        <v>20483.7</v>
      </c>
      <c r="X6" s="28">
        <v>0.11389191452309978</v>
      </c>
      <c r="Z6" s="24" t="s">
        <v>12</v>
      </c>
      <c r="AA6" s="25">
        <v>21448</v>
      </c>
      <c r="AB6" s="28">
        <v>0.11988793764575144</v>
      </c>
      <c r="AD6" s="24" t="s">
        <v>21</v>
      </c>
      <c r="AE6" s="25">
        <v>18657.400000000001</v>
      </c>
      <c r="AF6" s="47">
        <v>0.10587134441865069</v>
      </c>
    </row>
    <row r="7" spans="1:32" x14ac:dyDescent="0.25">
      <c r="A7" s="1">
        <v>5</v>
      </c>
      <c r="B7" s="24" t="s">
        <v>12</v>
      </c>
      <c r="C7" s="25">
        <v>15702.2</v>
      </c>
      <c r="D7" s="28">
        <v>0.11871467410205314</v>
      </c>
      <c r="F7" s="24" t="s">
        <v>30</v>
      </c>
      <c r="G7" s="25">
        <v>14728.2</v>
      </c>
      <c r="H7" s="28">
        <v>8.8349356734477427E-2</v>
      </c>
      <c r="I7" s="45"/>
      <c r="J7" s="24" t="s">
        <v>4</v>
      </c>
      <c r="K7" s="25">
        <v>17396.2</v>
      </c>
      <c r="L7" s="28">
        <v>7.3897957761915004E-2</v>
      </c>
      <c r="M7" s="19"/>
      <c r="N7" s="24" t="s">
        <v>21</v>
      </c>
      <c r="O7" s="25">
        <v>17354.3</v>
      </c>
      <c r="P7" s="28">
        <v>8.2347347577713517E-2</v>
      </c>
      <c r="Q7" s="13"/>
      <c r="R7" s="24" t="s">
        <v>30</v>
      </c>
      <c r="S7" s="25">
        <v>9690</v>
      </c>
      <c r="T7" s="28">
        <v>5.7153035657832044E-2</v>
      </c>
      <c r="V7" s="24" t="s">
        <v>30</v>
      </c>
      <c r="W7" s="25">
        <v>17066.099999999999</v>
      </c>
      <c r="X7" s="28">
        <v>9.4889634316196431E-2</v>
      </c>
      <c r="Z7" s="24" t="s">
        <v>21</v>
      </c>
      <c r="AA7" s="25">
        <v>19608.8</v>
      </c>
      <c r="AB7" s="28">
        <v>0.10960735694274575</v>
      </c>
      <c r="AD7" s="24" t="s">
        <v>30</v>
      </c>
      <c r="AE7" s="25">
        <v>10754.6</v>
      </c>
      <c r="AF7" s="47">
        <v>6.1026936265761611E-2</v>
      </c>
    </row>
    <row r="8" spans="1:32" x14ac:dyDescent="0.25">
      <c r="A8" s="1">
        <v>6</v>
      </c>
      <c r="B8" s="24" t="s">
        <v>29</v>
      </c>
      <c r="C8" s="25">
        <v>11821.4</v>
      </c>
      <c r="D8" s="28">
        <v>8.9374332796042011E-2</v>
      </c>
      <c r="F8" s="24" t="s">
        <v>29</v>
      </c>
      <c r="G8" s="25">
        <v>13958.7</v>
      </c>
      <c r="H8" s="28">
        <v>8.3733393479824419E-2</v>
      </c>
      <c r="I8" s="45"/>
      <c r="J8" s="24" t="s">
        <v>29</v>
      </c>
      <c r="K8" s="25">
        <v>12841.2</v>
      </c>
      <c r="L8" s="28">
        <v>5.4548605742190996E-2</v>
      </c>
      <c r="M8" s="19"/>
      <c r="N8" s="24" t="s">
        <v>29</v>
      </c>
      <c r="O8" s="25">
        <v>8383.6</v>
      </c>
      <c r="P8" s="28">
        <v>3.9780758840893563E-2</v>
      </c>
      <c r="Q8" s="13"/>
      <c r="R8" s="24" t="s">
        <v>25</v>
      </c>
      <c r="S8" s="25">
        <v>9155.2999999999993</v>
      </c>
      <c r="T8" s="28">
        <v>5.3999296940985521E-2</v>
      </c>
      <c r="V8" s="24" t="s">
        <v>25</v>
      </c>
      <c r="W8" s="25">
        <v>9194</v>
      </c>
      <c r="X8" s="28">
        <v>5.1119781197995443E-2</v>
      </c>
      <c r="Z8" s="24" t="s">
        <v>30</v>
      </c>
      <c r="AA8" s="25">
        <v>9273.2000000000007</v>
      </c>
      <c r="AB8" s="28">
        <v>5.1834428542362102E-2</v>
      </c>
      <c r="AD8" s="24" t="s">
        <v>25</v>
      </c>
      <c r="AE8" s="25">
        <v>9451.6</v>
      </c>
      <c r="AF8" s="47">
        <v>5.3633067785828617E-2</v>
      </c>
    </row>
    <row r="9" spans="1:32" x14ac:dyDescent="0.25">
      <c r="A9" s="1">
        <v>7</v>
      </c>
      <c r="B9" s="24" t="s">
        <v>25</v>
      </c>
      <c r="C9" s="25">
        <v>6348.2</v>
      </c>
      <c r="D9" s="28">
        <v>4.7994834745109197E-2</v>
      </c>
      <c r="F9" s="24" t="s">
        <v>11</v>
      </c>
      <c r="G9" s="25">
        <v>13709.1</v>
      </c>
      <c r="H9" s="28">
        <v>8.2236129765254712E-2</v>
      </c>
      <c r="I9" s="45"/>
      <c r="J9" s="24" t="s">
        <v>25</v>
      </c>
      <c r="K9" s="25">
        <v>8049.9</v>
      </c>
      <c r="L9" s="28">
        <v>3.4195466262036511E-2</v>
      </c>
      <c r="M9" s="19"/>
      <c r="N9" s="24" t="s">
        <v>25</v>
      </c>
      <c r="O9" s="25">
        <v>6504.4</v>
      </c>
      <c r="P9" s="28">
        <v>3.0863825540902244E-2</v>
      </c>
      <c r="Q9" s="13"/>
      <c r="R9" s="24" t="s">
        <v>44</v>
      </c>
      <c r="S9" s="25">
        <v>7914.6</v>
      </c>
      <c r="T9" s="28">
        <v>4.6681467081267032E-2</v>
      </c>
      <c r="V9" s="24" t="s">
        <v>29</v>
      </c>
      <c r="W9" s="25">
        <v>7902.3</v>
      </c>
      <c r="X9" s="28">
        <v>4.3937768866752165E-2</v>
      </c>
      <c r="Z9" s="24" t="s">
        <v>25</v>
      </c>
      <c r="AA9" s="25">
        <v>7686.8</v>
      </c>
      <c r="AB9" s="28">
        <v>4.2966924612801292E-2</v>
      </c>
      <c r="AD9" s="24" t="s">
        <v>44</v>
      </c>
      <c r="AE9" s="25">
        <v>9028.6</v>
      </c>
      <c r="AF9" s="47">
        <v>5.1232755915520366E-2</v>
      </c>
    </row>
    <row r="10" spans="1:32" x14ac:dyDescent="0.25">
      <c r="A10" s="1">
        <v>8</v>
      </c>
      <c r="B10" s="24" t="s">
        <v>28</v>
      </c>
      <c r="C10" s="25">
        <v>4163.7</v>
      </c>
      <c r="D10" s="28">
        <v>3.147917416404826E-2</v>
      </c>
      <c r="F10" s="24" t="s">
        <v>26</v>
      </c>
      <c r="G10" s="25">
        <v>6137.4</v>
      </c>
      <c r="H10" s="28">
        <v>3.6816131096955612E-2</v>
      </c>
      <c r="I10" s="45"/>
      <c r="J10" s="24" t="s">
        <v>26</v>
      </c>
      <c r="K10" s="25">
        <v>6171.5</v>
      </c>
      <c r="L10" s="28">
        <v>2.6216141819918052E-2</v>
      </c>
      <c r="M10" s="19"/>
      <c r="N10" s="24" t="s">
        <v>30</v>
      </c>
      <c r="O10" s="25">
        <v>6428.5</v>
      </c>
      <c r="P10" s="28">
        <v>3.0503674818536698E-2</v>
      </c>
      <c r="Q10" s="13"/>
      <c r="R10" s="24" t="s">
        <v>11</v>
      </c>
      <c r="S10" s="25">
        <v>7497.4</v>
      </c>
      <c r="T10" s="28">
        <v>4.4220760530550046E-2</v>
      </c>
      <c r="V10" s="24" t="s">
        <v>18</v>
      </c>
      <c r="W10" s="25">
        <v>6116.7</v>
      </c>
      <c r="X10" s="28">
        <v>3.40096112305611E-2</v>
      </c>
      <c r="Z10" s="24" t="s">
        <v>29</v>
      </c>
      <c r="AA10" s="25">
        <v>7662.4</v>
      </c>
      <c r="AB10" s="28">
        <v>4.2830535873592215E-2</v>
      </c>
      <c r="AD10" s="24" t="s">
        <v>29</v>
      </c>
      <c r="AE10" s="25">
        <v>8348.2999999999993</v>
      </c>
      <c r="AF10" s="47">
        <v>4.7372396186511595E-2</v>
      </c>
    </row>
    <row r="11" spans="1:32" x14ac:dyDescent="0.25">
      <c r="A11" s="1">
        <v>9</v>
      </c>
      <c r="B11" s="24" t="s">
        <v>26</v>
      </c>
      <c r="C11" s="25">
        <v>2469.6999999999998</v>
      </c>
      <c r="D11" s="28">
        <v>1.8671882324122771E-2</v>
      </c>
      <c r="F11" s="24" t="s">
        <v>25</v>
      </c>
      <c r="G11" s="25">
        <v>5440.7</v>
      </c>
      <c r="H11" s="28">
        <v>3.2636869759052112E-2</v>
      </c>
      <c r="I11" s="45"/>
      <c r="J11" s="24" t="s">
        <v>30</v>
      </c>
      <c r="K11" s="25">
        <v>6081.6</v>
      </c>
      <c r="L11" s="28">
        <v>2.5834252303656102E-2</v>
      </c>
      <c r="M11" s="19"/>
      <c r="N11" s="24" t="s">
        <v>11</v>
      </c>
      <c r="O11" s="25">
        <v>5978.9</v>
      </c>
      <c r="P11" s="28">
        <v>2.8370291883417446E-2</v>
      </c>
      <c r="Q11" s="13"/>
      <c r="R11" s="24" t="s">
        <v>29</v>
      </c>
      <c r="S11" s="25">
        <v>6763.2</v>
      </c>
      <c r="T11" s="28">
        <v>3.9890341667806986E-2</v>
      </c>
      <c r="V11" s="24" t="s">
        <v>44</v>
      </c>
      <c r="W11" s="25">
        <v>5941.7</v>
      </c>
      <c r="X11" s="28">
        <v>3.3036589508824182E-2</v>
      </c>
      <c r="Z11" s="24" t="s">
        <v>28</v>
      </c>
      <c r="AA11" s="25">
        <v>4447.8999999999996</v>
      </c>
      <c r="AB11" s="28">
        <v>2.4862437423281321E-2</v>
      </c>
      <c r="AD11" s="24" t="s">
        <v>26</v>
      </c>
      <c r="AE11" s="25">
        <v>5021</v>
      </c>
      <c r="AF11" s="47">
        <v>2.8491645155597517E-2</v>
      </c>
    </row>
    <row r="12" spans="1:32" x14ac:dyDescent="0.25">
      <c r="A12" s="1">
        <v>10</v>
      </c>
      <c r="B12" s="24" t="s">
        <v>11</v>
      </c>
      <c r="C12" s="25">
        <v>2303.1</v>
      </c>
      <c r="D12" s="28">
        <v>1.7412322217551589E-2</v>
      </c>
      <c r="F12" s="24" t="s">
        <v>44</v>
      </c>
      <c r="G12" s="25">
        <v>4314.8</v>
      </c>
      <c r="H12" s="28">
        <v>2.5882986681191399E-2</v>
      </c>
      <c r="I12" s="45"/>
      <c r="J12" s="24" t="s">
        <v>9</v>
      </c>
      <c r="K12" s="25">
        <v>5784</v>
      </c>
      <c r="L12" s="28">
        <v>2.4570066318788952E-2</v>
      </c>
      <c r="M12" s="19"/>
      <c r="N12" s="24" t="s">
        <v>26</v>
      </c>
      <c r="O12" s="25">
        <v>4807.7</v>
      </c>
      <c r="P12" s="28">
        <v>2.2812867297982247E-2</v>
      </c>
      <c r="Q12" s="13"/>
      <c r="R12" s="24" t="s">
        <v>18</v>
      </c>
      <c r="S12" s="25">
        <v>5267.4</v>
      </c>
      <c r="T12" s="28">
        <v>3.106789473932554E-2</v>
      </c>
      <c r="V12" s="24" t="s">
        <v>28</v>
      </c>
      <c r="W12" s="25">
        <v>5564.8</v>
      </c>
      <c r="X12" s="28">
        <v>3.094097872640908E-2</v>
      </c>
      <c r="Z12" s="24" t="s">
        <v>26</v>
      </c>
      <c r="AA12" s="25">
        <v>3590.6</v>
      </c>
      <c r="AB12" s="28">
        <v>2.0070385532955759E-2</v>
      </c>
      <c r="AD12" s="24" t="s">
        <v>28</v>
      </c>
      <c r="AE12" s="25">
        <v>4210.8</v>
      </c>
      <c r="AF12" s="47">
        <v>2.3894168377054378E-2</v>
      </c>
    </row>
    <row r="13" spans="1:32" x14ac:dyDescent="0.25">
      <c r="B13" s="24" t="s">
        <v>30</v>
      </c>
      <c r="C13" s="25">
        <v>1992.3</v>
      </c>
      <c r="D13" s="28">
        <v>1.5062554623780136E-2</v>
      </c>
      <c r="F13" s="24" t="s">
        <v>9</v>
      </c>
      <c r="G13" s="25">
        <v>2000.1</v>
      </c>
      <c r="H13" s="28">
        <v>1.1997905270476249E-2</v>
      </c>
      <c r="I13" s="45"/>
      <c r="J13" s="24" t="s">
        <v>11</v>
      </c>
      <c r="K13" s="25">
        <v>4211.7</v>
      </c>
      <c r="L13" s="28">
        <v>1.7891035324143056E-2</v>
      </c>
      <c r="M13" s="19"/>
      <c r="N13" s="24" t="s">
        <v>9</v>
      </c>
      <c r="O13" s="25">
        <v>4678.5</v>
      </c>
      <c r="P13" s="28">
        <v>2.2199804408263815E-2</v>
      </c>
      <c r="Q13" s="13"/>
      <c r="R13" s="24" t="s">
        <v>26</v>
      </c>
      <c r="S13" s="25">
        <v>3956.4</v>
      </c>
      <c r="T13" s="28">
        <v>2.3335425209148268E-2</v>
      </c>
      <c r="V13" s="24" t="s">
        <v>31</v>
      </c>
      <c r="W13" s="25">
        <v>4736.6000000000004</v>
      </c>
      <c r="X13" s="28">
        <v>2.6336083926737572E-2</v>
      </c>
      <c r="Z13" s="24" t="s">
        <v>18</v>
      </c>
      <c r="AA13" s="25">
        <v>3420</v>
      </c>
      <c r="AB13" s="28">
        <v>1.9116782298977522E-2</v>
      </c>
      <c r="AD13" s="24" t="s">
        <v>8</v>
      </c>
      <c r="AE13" s="25">
        <v>3438.9</v>
      </c>
      <c r="AF13" s="47">
        <v>1.9514024800952857E-2</v>
      </c>
    </row>
    <row r="14" spans="1:32" x14ac:dyDescent="0.25">
      <c r="F14" s="24" t="s">
        <v>28</v>
      </c>
      <c r="G14" s="25">
        <v>1145.3</v>
      </c>
      <c r="H14" s="28">
        <v>6.8702569402912085E-3</v>
      </c>
      <c r="I14" s="45"/>
      <c r="J14" s="24" t="s">
        <v>18</v>
      </c>
      <c r="K14" s="25">
        <v>3683.2</v>
      </c>
      <c r="L14" s="28">
        <v>1.5646000737441816E-2</v>
      </c>
      <c r="M14" s="19"/>
      <c r="N14" s="24" t="s">
        <v>18</v>
      </c>
      <c r="O14" s="25">
        <v>2884.2</v>
      </c>
      <c r="P14" s="28">
        <v>1.3685727449890881E-2</v>
      </c>
      <c r="Q14" s="13"/>
      <c r="R14" s="24" t="s">
        <v>9</v>
      </c>
      <c r="S14" s="25">
        <v>3873</v>
      </c>
      <c r="T14" s="28">
        <v>2.2843519824848658E-2</v>
      </c>
      <c r="V14" s="24" t="s">
        <v>26</v>
      </c>
      <c r="W14" s="25">
        <v>4100.5</v>
      </c>
      <c r="X14" s="28">
        <v>2.2799288971326988E-2</v>
      </c>
      <c r="Z14" s="24" t="s">
        <v>44</v>
      </c>
      <c r="AA14" s="25">
        <v>2507.1</v>
      </c>
      <c r="AB14" s="28">
        <v>1.4013942953732908E-2</v>
      </c>
      <c r="AD14" s="24" t="s">
        <v>47</v>
      </c>
      <c r="AE14" s="25">
        <v>3031.5</v>
      </c>
      <c r="AF14" s="47">
        <v>1.7202235070542495E-2</v>
      </c>
    </row>
    <row r="15" spans="1:32" x14ac:dyDescent="0.25">
      <c r="F15" s="24" t="s">
        <v>20</v>
      </c>
      <c r="G15" s="25">
        <v>827.6</v>
      </c>
      <c r="H15" s="28">
        <v>4.9644849766742379E-3</v>
      </c>
      <c r="I15" s="45"/>
      <c r="J15" s="24" t="s">
        <v>31</v>
      </c>
      <c r="K15" s="25">
        <v>1342.2</v>
      </c>
      <c r="L15" s="28">
        <v>5.7015807422334946E-3</v>
      </c>
      <c r="M15" s="19"/>
      <c r="N15" s="24" t="s">
        <v>8</v>
      </c>
      <c r="O15" s="25">
        <v>2695</v>
      </c>
      <c r="P15" s="28">
        <v>1.2787960431820239E-2</v>
      </c>
      <c r="Q15" s="13"/>
      <c r="R15" s="24" t="s">
        <v>28</v>
      </c>
      <c r="S15" s="25">
        <v>2540.4</v>
      </c>
      <c r="T15" s="28">
        <v>1.4983650339025441E-2</v>
      </c>
      <c r="V15" s="24" t="s">
        <v>33</v>
      </c>
      <c r="W15" s="25">
        <v>3206.3</v>
      </c>
      <c r="X15" s="28">
        <v>1.7827425979457561E-2</v>
      </c>
      <c r="Z15" s="24" t="s">
        <v>8</v>
      </c>
      <c r="AA15" s="25">
        <v>2114.1</v>
      </c>
      <c r="AB15" s="28">
        <v>1.1817189900078474E-2</v>
      </c>
      <c r="AD15" s="24" t="s">
        <v>18</v>
      </c>
      <c r="AE15" s="25">
        <v>2979.2</v>
      </c>
      <c r="AF15" s="47">
        <v>1.6905458922038659E-2</v>
      </c>
    </row>
    <row r="16" spans="1:32" x14ac:dyDescent="0.25">
      <c r="Z16" s="24" t="s">
        <v>47</v>
      </c>
      <c r="AA16" s="25">
        <v>1809.6</v>
      </c>
      <c r="AB16" s="28">
        <v>1.0115125511178281E-2</v>
      </c>
      <c r="AD16" s="24" t="s">
        <v>33</v>
      </c>
      <c r="AE16" s="25">
        <v>2851.1</v>
      </c>
      <c r="AF16" s="47">
        <v>1.6178555965569424E-2</v>
      </c>
    </row>
    <row r="17" spans="30:32" x14ac:dyDescent="0.25">
      <c r="AD17" s="24" t="s">
        <v>48</v>
      </c>
      <c r="AE17" s="25">
        <v>1983.8</v>
      </c>
      <c r="AF17" s="47">
        <v>1.1257065457015405E-2</v>
      </c>
    </row>
    <row r="18" spans="30:32" x14ac:dyDescent="0.25">
      <c r="AD18" s="24" t="s">
        <v>11</v>
      </c>
      <c r="AE18" s="25">
        <v>1893.9</v>
      </c>
      <c r="AF18" s="47">
        <v>1.0746928253373061E-2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workbookViewId="0">
      <pane ySplit="2" topLeftCell="A3" activePane="bottomLeft" state="frozen"/>
      <selection pane="bottomLeft" activeCell="D2" sqref="D2:D12"/>
    </sheetView>
  </sheetViews>
  <sheetFormatPr defaultColWidth="18" defaultRowHeight="15" x14ac:dyDescent="0.25"/>
  <cols>
    <col min="1" max="1" width="28.28515625" style="12" bestFit="1" customWidth="1"/>
    <col min="2" max="2" width="11.5703125" style="12" bestFit="1" customWidth="1"/>
    <col min="3" max="3" width="11" style="12" bestFit="1" customWidth="1"/>
    <col min="4" max="5" width="11" style="12" customWidth="1"/>
    <col min="6" max="6" width="1.7109375" style="17" customWidth="1"/>
    <col min="7" max="7" width="28.28515625" style="12" bestFit="1" customWidth="1"/>
    <col min="8" max="8" width="14.140625" style="12" customWidth="1"/>
    <col min="9" max="9" width="11" style="12" bestFit="1" customWidth="1"/>
    <col min="10" max="11" width="11" style="12" customWidth="1"/>
    <col min="12" max="12" width="1.7109375" style="12" customWidth="1"/>
    <col min="13" max="13" width="28.28515625" style="12" bestFit="1" customWidth="1"/>
    <col min="14" max="14" width="11.5703125" style="12" bestFit="1" customWidth="1"/>
    <col min="15" max="15" width="11" style="12" bestFit="1" customWidth="1"/>
    <col min="16" max="17" width="11" style="12" customWidth="1"/>
    <col min="18" max="18" width="1.7109375" style="12" customWidth="1"/>
    <col min="19" max="19" width="28.28515625" style="12" bestFit="1" customWidth="1"/>
    <col min="20" max="20" width="11.5703125" style="12" bestFit="1" customWidth="1"/>
    <col min="21" max="21" width="11" style="12" bestFit="1" customWidth="1"/>
    <col min="22" max="23" width="11" style="12" customWidth="1"/>
    <col min="24" max="24" width="1.7109375" style="12" customWidth="1"/>
    <col min="25" max="25" width="28.28515625" style="12" bestFit="1" customWidth="1"/>
    <col min="26" max="26" width="11.5703125" style="12" bestFit="1" customWidth="1"/>
    <col min="27" max="27" width="11" style="12" bestFit="1" customWidth="1"/>
    <col min="28" max="29" width="11" style="12" customWidth="1"/>
    <col min="30" max="30" width="1.7109375" style="12" customWidth="1"/>
    <col min="31" max="31" width="28.28515625" style="12" bestFit="1" customWidth="1"/>
    <col min="32" max="32" width="11.5703125" style="12" bestFit="1" customWidth="1"/>
    <col min="33" max="33" width="11" style="12" bestFit="1" customWidth="1"/>
    <col min="34" max="35" width="11" style="12" customWidth="1"/>
    <col min="36" max="36" width="1.7109375" style="12" customWidth="1"/>
    <col min="37" max="37" width="28.28515625" style="12" bestFit="1" customWidth="1"/>
    <col min="38" max="38" width="11.5703125" style="12" bestFit="1" customWidth="1"/>
    <col min="39" max="39" width="11" style="12" bestFit="1" customWidth="1"/>
    <col min="40" max="41" width="11" style="12" customWidth="1"/>
    <col min="42" max="42" width="1.7109375" style="12" customWidth="1"/>
    <col min="43" max="43" width="24.140625" style="12" customWidth="1"/>
    <col min="44" max="44" width="9.5703125" style="12" bestFit="1" customWidth="1"/>
    <col min="45" max="45" width="11" style="12" bestFit="1" customWidth="1"/>
    <col min="46" max="46" width="8.140625" style="12" bestFit="1" customWidth="1"/>
    <col min="47" max="47" width="10.7109375" style="12" bestFit="1" customWidth="1"/>
    <col min="48" max="16384" width="18" style="12"/>
  </cols>
  <sheetData>
    <row r="1" spans="1:47" ht="15.75" thickTop="1" x14ac:dyDescent="0.25">
      <c r="A1" s="21">
        <v>2007</v>
      </c>
      <c r="B1" s="22">
        <v>2007</v>
      </c>
      <c r="C1" s="22">
        <v>2007</v>
      </c>
      <c r="D1" s="22">
        <v>2007</v>
      </c>
      <c r="E1" s="23">
        <v>2007</v>
      </c>
      <c r="F1" s="12"/>
      <c r="G1" s="21">
        <v>2008</v>
      </c>
      <c r="H1" s="22">
        <v>2008</v>
      </c>
      <c r="I1" s="22">
        <v>2008</v>
      </c>
      <c r="J1" s="22">
        <v>2008</v>
      </c>
      <c r="K1" s="23">
        <v>2008</v>
      </c>
      <c r="L1" s="43"/>
      <c r="M1" s="21">
        <v>2009</v>
      </c>
      <c r="N1" s="22">
        <v>2009</v>
      </c>
      <c r="O1" s="22">
        <v>2009</v>
      </c>
      <c r="P1" s="22">
        <v>2009</v>
      </c>
      <c r="Q1" s="23">
        <v>2009</v>
      </c>
      <c r="R1" s="17"/>
      <c r="S1" s="21">
        <v>2010</v>
      </c>
      <c r="T1" s="22">
        <v>2010</v>
      </c>
      <c r="U1" s="22">
        <v>2010</v>
      </c>
      <c r="V1" s="22">
        <v>2010</v>
      </c>
      <c r="W1" s="23">
        <v>2010</v>
      </c>
      <c r="Y1" s="21">
        <v>2011</v>
      </c>
      <c r="Z1" s="22">
        <v>2011</v>
      </c>
      <c r="AA1" s="22">
        <v>2011</v>
      </c>
      <c r="AB1" s="22">
        <v>2011</v>
      </c>
      <c r="AC1" s="23">
        <v>2011</v>
      </c>
      <c r="AE1" s="21">
        <v>2012</v>
      </c>
      <c r="AF1" s="22">
        <v>2012</v>
      </c>
      <c r="AG1" s="22">
        <v>2012</v>
      </c>
      <c r="AH1" s="22">
        <v>2012</v>
      </c>
      <c r="AI1" s="23">
        <v>2012</v>
      </c>
      <c r="AK1" s="21">
        <v>2013</v>
      </c>
      <c r="AL1" s="22">
        <v>2013</v>
      </c>
      <c r="AM1" s="22">
        <v>2013</v>
      </c>
      <c r="AN1" s="22">
        <v>2013</v>
      </c>
      <c r="AO1" s="23">
        <v>2013</v>
      </c>
      <c r="AQ1" s="21">
        <v>2014</v>
      </c>
      <c r="AR1" s="22">
        <v>2014</v>
      </c>
      <c r="AS1" s="22">
        <v>2014</v>
      </c>
      <c r="AT1" s="22">
        <v>2014</v>
      </c>
      <c r="AU1" s="23">
        <v>2014</v>
      </c>
    </row>
    <row r="2" spans="1:47" x14ac:dyDescent="0.25">
      <c r="A2" s="24" t="s">
        <v>1</v>
      </c>
      <c r="B2" s="25" t="s">
        <v>3</v>
      </c>
      <c r="C2" s="25" t="s">
        <v>58</v>
      </c>
      <c r="D2" s="26" t="s">
        <v>133</v>
      </c>
      <c r="E2" s="27" t="s">
        <v>134</v>
      </c>
      <c r="F2" s="12"/>
      <c r="G2" s="24" t="s">
        <v>1</v>
      </c>
      <c r="H2" s="25" t="s">
        <v>3</v>
      </c>
      <c r="I2" s="25" t="s">
        <v>58</v>
      </c>
      <c r="J2" s="26" t="s">
        <v>133</v>
      </c>
      <c r="K2" s="27" t="s">
        <v>134</v>
      </c>
      <c r="L2" s="44"/>
      <c r="M2" s="24" t="s">
        <v>1</v>
      </c>
      <c r="N2" s="25" t="s">
        <v>3</v>
      </c>
      <c r="O2" s="25" t="s">
        <v>58</v>
      </c>
      <c r="P2" s="26" t="s">
        <v>133</v>
      </c>
      <c r="Q2" s="27" t="s">
        <v>134</v>
      </c>
      <c r="R2" s="18"/>
      <c r="S2" s="24" t="s">
        <v>1</v>
      </c>
      <c r="T2" s="25" t="s">
        <v>3</v>
      </c>
      <c r="U2" s="25" t="s">
        <v>58</v>
      </c>
      <c r="V2" s="26" t="s">
        <v>133</v>
      </c>
      <c r="W2" s="27" t="s">
        <v>134</v>
      </c>
      <c r="Y2" s="24" t="s">
        <v>1</v>
      </c>
      <c r="Z2" s="25" t="s">
        <v>3</v>
      </c>
      <c r="AA2" s="25" t="s">
        <v>58</v>
      </c>
      <c r="AB2" s="26" t="s">
        <v>133</v>
      </c>
      <c r="AC2" s="27" t="s">
        <v>134</v>
      </c>
      <c r="AE2" s="24" t="s">
        <v>1</v>
      </c>
      <c r="AF2" s="25" t="s">
        <v>3</v>
      </c>
      <c r="AG2" s="25" t="s">
        <v>58</v>
      </c>
      <c r="AH2" s="26" t="s">
        <v>133</v>
      </c>
      <c r="AI2" s="27" t="s">
        <v>134</v>
      </c>
      <c r="AK2" s="24" t="s">
        <v>1</v>
      </c>
      <c r="AL2" s="25" t="s">
        <v>3</v>
      </c>
      <c r="AM2" s="25" t="s">
        <v>58</v>
      </c>
      <c r="AN2" s="26" t="s">
        <v>133</v>
      </c>
      <c r="AO2" s="27" t="s">
        <v>134</v>
      </c>
      <c r="AQ2" s="24" t="s">
        <v>1</v>
      </c>
      <c r="AR2" s="25" t="s">
        <v>3</v>
      </c>
      <c r="AS2" s="25" t="s">
        <v>58</v>
      </c>
      <c r="AT2" s="26" t="s">
        <v>133</v>
      </c>
      <c r="AU2" s="27" t="s">
        <v>134</v>
      </c>
    </row>
    <row r="3" spans="1:47" x14ac:dyDescent="0.25">
      <c r="A3" s="24" t="s">
        <v>17</v>
      </c>
      <c r="B3" s="25">
        <v>30767.5</v>
      </c>
      <c r="C3" s="28">
        <v>8.5615080386487338E-2</v>
      </c>
      <c r="D3" s="28">
        <f>+B3/$B$29</f>
        <v>0.23261413912922518</v>
      </c>
      <c r="E3" s="29">
        <f>+D3</f>
        <v>0.23261413912922518</v>
      </c>
      <c r="F3" s="12"/>
      <c r="G3" s="24" t="s">
        <v>17</v>
      </c>
      <c r="H3" s="25">
        <v>38391.199999999997</v>
      </c>
      <c r="I3" s="28">
        <v>0.10682926245590549</v>
      </c>
      <c r="J3" s="28">
        <f>+H3/$H$41</f>
        <v>0.23029547563617206</v>
      </c>
      <c r="K3" s="29">
        <f>+J3</f>
        <v>0.23029547563617206</v>
      </c>
      <c r="L3" s="45"/>
      <c r="M3" s="24" t="s">
        <v>44</v>
      </c>
      <c r="N3" s="25">
        <v>73629.2</v>
      </c>
      <c r="O3" s="28">
        <v>0.2048844448080443</v>
      </c>
      <c r="P3" s="28">
        <f>+N3/$N$43</f>
        <v>0.31277218654899297</v>
      </c>
      <c r="Q3" s="29">
        <f>+P3</f>
        <v>0.31277218654899297</v>
      </c>
      <c r="R3" s="19"/>
      <c r="S3" s="24" t="s">
        <v>44</v>
      </c>
      <c r="T3" s="25">
        <v>64388.800000000003</v>
      </c>
      <c r="U3" s="28">
        <v>0.17916280244894708</v>
      </c>
      <c r="V3" s="28">
        <f>+T3/$T$39</f>
        <v>0.30552928632741633</v>
      </c>
      <c r="W3" s="29">
        <f>+V3</f>
        <v>0.30552928632741633</v>
      </c>
      <c r="X3" s="13"/>
      <c r="Y3" s="24" t="s">
        <v>17</v>
      </c>
      <c r="Z3" s="25">
        <v>32902.800000000003</v>
      </c>
      <c r="AA3" s="28">
        <v>9.1552483908029003E-2</v>
      </c>
      <c r="AB3" s="28">
        <f>+Z3/$Z$44</f>
        <v>0.19406552132533708</v>
      </c>
      <c r="AC3" s="29">
        <f>+AB3</f>
        <v>0.19406552132533708</v>
      </c>
      <c r="AD3" s="13"/>
      <c r="AE3" s="24" t="s">
        <v>17</v>
      </c>
      <c r="AF3" s="25">
        <v>34773</v>
      </c>
      <c r="AG3" s="28">
        <v>9.6756286737852609E-2</v>
      </c>
      <c r="AH3" s="28">
        <f>+AF3/$AF$42</f>
        <v>0.19334219617118725</v>
      </c>
      <c r="AI3" s="29">
        <f>+AH3</f>
        <v>0.19334219617118725</v>
      </c>
      <c r="AJ3" s="13"/>
      <c r="AK3" s="24" t="s">
        <v>17</v>
      </c>
      <c r="AL3" s="25">
        <v>34231</v>
      </c>
      <c r="AM3" s="28">
        <v>9.524827129298738E-2</v>
      </c>
      <c r="AN3" s="28">
        <f>+AL3/$AL$41</f>
        <v>0.19134110376499988</v>
      </c>
      <c r="AO3" s="29">
        <f>+AN3</f>
        <v>0.19134110376499988</v>
      </c>
      <c r="AP3" s="13"/>
      <c r="AQ3" s="24" t="s">
        <v>17</v>
      </c>
      <c r="AR3" s="25">
        <v>40903.9</v>
      </c>
      <c r="AS3" s="28">
        <v>0.11381568403103946</v>
      </c>
      <c r="AT3" s="47">
        <f>+AR3/$AR$45</f>
        <v>0.23210902295957883</v>
      </c>
      <c r="AU3" s="48">
        <f>+AT3</f>
        <v>0.23210902295957883</v>
      </c>
    </row>
    <row r="4" spans="1:47" x14ac:dyDescent="0.25">
      <c r="A4" s="24" t="s">
        <v>4</v>
      </c>
      <c r="B4" s="25">
        <v>17036.7</v>
      </c>
      <c r="C4" s="28">
        <v>4.7407115950937474E-2</v>
      </c>
      <c r="D4" s="28">
        <f t="shared" ref="D4:D28" si="0">+B4/$B$29</f>
        <v>0.12880400760877131</v>
      </c>
      <c r="E4" s="29">
        <f>+E3+D4</f>
        <v>0.36141814673799649</v>
      </c>
      <c r="F4" s="12"/>
      <c r="G4" s="24" t="s">
        <v>4</v>
      </c>
      <c r="H4" s="25">
        <v>23641.3</v>
      </c>
      <c r="I4" s="28">
        <v>6.5785457149002857E-2</v>
      </c>
      <c r="J4" s="28">
        <f t="shared" ref="J4:J40" si="1">+H4/$H$41</f>
        <v>0.14181594813804815</v>
      </c>
      <c r="K4" s="29">
        <f>+K3+J4</f>
        <v>0.37211142377422024</v>
      </c>
      <c r="L4" s="45"/>
      <c r="M4" s="24" t="s">
        <v>17</v>
      </c>
      <c r="N4" s="25">
        <v>46151.199999999997</v>
      </c>
      <c r="O4" s="28">
        <v>0.12842273159595669</v>
      </c>
      <c r="P4" s="28">
        <f t="shared" ref="P4:P42" si="2">+N4/$N$43</f>
        <v>0.19604737978763703</v>
      </c>
      <c r="Q4" s="29">
        <f>+Q3+P4</f>
        <v>0.50881956633662995</v>
      </c>
      <c r="R4" s="19"/>
      <c r="S4" s="24" t="s">
        <v>17</v>
      </c>
      <c r="T4" s="25">
        <v>34225.199999999997</v>
      </c>
      <c r="U4" s="28">
        <v>9.523213270593181E-2</v>
      </c>
      <c r="V4" s="28">
        <f t="shared" ref="V4:V38" si="3">+T4/$T$39</f>
        <v>0.16240092889466937</v>
      </c>
      <c r="W4" s="29">
        <f>+W3+V4</f>
        <v>0.46793021522208567</v>
      </c>
      <c r="X4" s="13"/>
      <c r="Y4" s="24" t="s">
        <v>12</v>
      </c>
      <c r="Z4" s="25">
        <v>26324.9</v>
      </c>
      <c r="AA4" s="28">
        <v>7.3249388612229738E-2</v>
      </c>
      <c r="AB4" s="28">
        <f t="shared" ref="AB4:AB43" si="4">+Z4/$Z$44</f>
        <v>0.15526810612888162</v>
      </c>
      <c r="AC4" s="29">
        <f>+AC3+AB4</f>
        <v>0.3493336274542187</v>
      </c>
      <c r="AD4" s="13"/>
      <c r="AE4" s="24" t="s">
        <v>4</v>
      </c>
      <c r="AF4" s="25">
        <v>29778</v>
      </c>
      <c r="AG4" s="28">
        <v>8.2857639734270128E-2</v>
      </c>
      <c r="AH4" s="28">
        <f t="shared" ref="AH4:AH41" si="5">+AF4/$AF$42</f>
        <v>0.16556937617075357</v>
      </c>
      <c r="AI4" s="29">
        <f>+AI3+AH4</f>
        <v>0.35891157234194082</v>
      </c>
      <c r="AJ4" s="13"/>
      <c r="AK4" s="24" t="s">
        <v>4</v>
      </c>
      <c r="AL4" s="25">
        <v>27367.4</v>
      </c>
      <c r="AM4" s="28">
        <v>7.6150201273223195E-2</v>
      </c>
      <c r="AN4" s="28">
        <f t="shared" ref="AN4:AN40" si="6">+AL4/$AL$41</f>
        <v>0.15297562218977703</v>
      </c>
      <c r="AO4" s="29">
        <f>+AO3+AN4</f>
        <v>0.34431672595477691</v>
      </c>
      <c r="AP4" s="13"/>
      <c r="AQ4" s="24" t="s">
        <v>4</v>
      </c>
      <c r="AR4" s="25">
        <v>24930.9</v>
      </c>
      <c r="AS4" s="28">
        <v>6.9370584149908487E-2</v>
      </c>
      <c r="AT4" s="47">
        <f t="shared" ref="AT4:AT44" si="7">+AR4/$AR$45</f>
        <v>0.1414702959987425</v>
      </c>
      <c r="AU4" s="48">
        <f>+AU3+AT4</f>
        <v>0.3735793189583213</v>
      </c>
    </row>
    <row r="5" spans="1:47" x14ac:dyDescent="0.25">
      <c r="A5" s="24" t="s">
        <v>44</v>
      </c>
      <c r="B5" s="25">
        <v>16715.099999999999</v>
      </c>
      <c r="C5" s="28">
        <v>4.6512216792660252E-2</v>
      </c>
      <c r="D5" s="28">
        <f t="shared" si="0"/>
        <v>0.12637258785923169</v>
      </c>
      <c r="E5" s="29">
        <f t="shared" ref="E5:E13" si="8">+E4+D5</f>
        <v>0.48779073459722821</v>
      </c>
      <c r="F5" s="12"/>
      <c r="G5" s="24" t="s">
        <v>12</v>
      </c>
      <c r="H5" s="25">
        <v>20034.099999999999</v>
      </c>
      <c r="I5" s="28">
        <v>5.5747883029648886E-2</v>
      </c>
      <c r="J5" s="28">
        <f t="shared" si="1"/>
        <v>0.12017760810921864</v>
      </c>
      <c r="K5" s="29">
        <f t="shared" ref="K5:K13" si="9">+K4+J5</f>
        <v>0.49228903188343887</v>
      </c>
      <c r="L5" s="45"/>
      <c r="M5" s="24" t="s">
        <v>12</v>
      </c>
      <c r="N5" s="25">
        <v>22532.400000000001</v>
      </c>
      <c r="O5" s="28">
        <v>6.2699829200816765E-2</v>
      </c>
      <c r="P5" s="28">
        <f t="shared" si="2"/>
        <v>9.5716210636493812E-2</v>
      </c>
      <c r="Q5" s="29">
        <f t="shared" ref="Q5:Q14" si="10">+Q4+P5</f>
        <v>0.60453577697312377</v>
      </c>
      <c r="R5" s="19"/>
      <c r="S5" s="24" t="s">
        <v>4</v>
      </c>
      <c r="T5" s="25">
        <v>25947.200000000001</v>
      </c>
      <c r="U5" s="28">
        <v>7.2198473456615425E-2</v>
      </c>
      <c r="V5" s="28">
        <f t="shared" si="3"/>
        <v>0.12312124931967573</v>
      </c>
      <c r="W5" s="29">
        <f t="shared" ref="W5:W15" si="11">+W4+V5</f>
        <v>0.59105146454176138</v>
      </c>
      <c r="X5" s="13"/>
      <c r="Y5" s="24" t="s">
        <v>4</v>
      </c>
      <c r="Z5" s="25">
        <v>24743.4</v>
      </c>
      <c r="AA5" s="28">
        <v>6.8848843573492982E-2</v>
      </c>
      <c r="AB5" s="28">
        <f t="shared" si="4"/>
        <v>0.14594018808008272</v>
      </c>
      <c r="AC5" s="29">
        <f t="shared" ref="AC5:AC15" si="12">+AC4+AB5</f>
        <v>0.49527381553430139</v>
      </c>
      <c r="AD5" s="13"/>
      <c r="AE5" s="24" t="s">
        <v>12</v>
      </c>
      <c r="AF5" s="25">
        <v>22891.5</v>
      </c>
      <c r="AG5" s="28">
        <v>6.3695871447949651E-2</v>
      </c>
      <c r="AH5" s="28">
        <f t="shared" si="5"/>
        <v>0.1272795813893749</v>
      </c>
      <c r="AI5" s="29">
        <f t="shared" ref="AI5:AI15" si="13">+AI4+AH5</f>
        <v>0.48619115373131572</v>
      </c>
      <c r="AJ5" s="13"/>
      <c r="AK5" s="31" t="s">
        <v>59</v>
      </c>
      <c r="AL5" s="32">
        <v>26158.9</v>
      </c>
      <c r="AM5" s="33">
        <v>7.2787531884143844E-2</v>
      </c>
      <c r="AN5" s="28">
        <f t="shared" si="6"/>
        <v>0.146220466807229</v>
      </c>
      <c r="AO5" s="29">
        <f t="shared" ref="AO5:AO16" si="14">+AO4+AN5</f>
        <v>0.49053719276200591</v>
      </c>
      <c r="AP5" s="16"/>
      <c r="AQ5" s="24" t="s">
        <v>12</v>
      </c>
      <c r="AR5" s="25">
        <v>21102.400000000001</v>
      </c>
      <c r="AS5" s="28">
        <v>5.8717728399898479E-2</v>
      </c>
      <c r="AT5" s="47">
        <f t="shared" si="7"/>
        <v>0.11974548749880125</v>
      </c>
      <c r="AU5" s="48">
        <f t="shared" ref="AU5:AU18" si="15">+AU4+AT5</f>
        <v>0.49332480645712257</v>
      </c>
    </row>
    <row r="6" spans="1:47" x14ac:dyDescent="0.25">
      <c r="A6" s="24" t="s">
        <v>21</v>
      </c>
      <c r="B6" s="25">
        <v>16320.6</v>
      </c>
      <c r="C6" s="28">
        <v>4.5414462694586988E-2</v>
      </c>
      <c r="D6" s="28">
        <f t="shared" si="0"/>
        <v>0.12339001605825733</v>
      </c>
      <c r="E6" s="29">
        <f t="shared" si="8"/>
        <v>0.61118075065548561</v>
      </c>
      <c r="F6" s="12"/>
      <c r="G6" s="24" t="s">
        <v>21</v>
      </c>
      <c r="H6" s="25">
        <v>17369.099999999999</v>
      </c>
      <c r="I6" s="28">
        <v>4.8332121489374338E-2</v>
      </c>
      <c r="J6" s="28">
        <f t="shared" si="1"/>
        <v>0.10419119865678166</v>
      </c>
      <c r="K6" s="29">
        <f t="shared" si="9"/>
        <v>0.59648023054022048</v>
      </c>
      <c r="L6" s="45"/>
      <c r="M6" s="24" t="s">
        <v>21</v>
      </c>
      <c r="N6" s="25">
        <v>20161.900000000001</v>
      </c>
      <c r="O6" s="28">
        <v>5.6103552500574617E-2</v>
      </c>
      <c r="P6" s="28">
        <f t="shared" si="2"/>
        <v>8.5646476506360827E-2</v>
      </c>
      <c r="Q6" s="29">
        <f t="shared" si="10"/>
        <v>0.69018225347948459</v>
      </c>
      <c r="R6" s="19"/>
      <c r="S6" s="24" t="s">
        <v>12</v>
      </c>
      <c r="T6" s="25">
        <v>18460.8</v>
      </c>
      <c r="U6" s="28">
        <v>5.136745308888381E-2</v>
      </c>
      <c r="V6" s="28">
        <f t="shared" si="3"/>
        <v>8.7597766211408912E-2</v>
      </c>
      <c r="W6" s="29">
        <f t="shared" si="11"/>
        <v>0.6786492307531703</v>
      </c>
      <c r="X6" s="13"/>
      <c r="Y6" s="24" t="s">
        <v>21</v>
      </c>
      <c r="Z6" s="25">
        <v>20640.2</v>
      </c>
      <c r="AA6" s="28">
        <v>5.7431634339889015E-2</v>
      </c>
      <c r="AB6" s="28">
        <f t="shared" si="4"/>
        <v>0.12173891502422962</v>
      </c>
      <c r="AC6" s="29">
        <f t="shared" si="12"/>
        <v>0.61701273055853101</v>
      </c>
      <c r="AD6" s="13"/>
      <c r="AE6" s="24" t="s">
        <v>21</v>
      </c>
      <c r="AF6" s="25">
        <v>20483.7</v>
      </c>
      <c r="AG6" s="28">
        <v>5.6996139264721239E-2</v>
      </c>
      <c r="AH6" s="28">
        <f t="shared" si="5"/>
        <v>0.11389191452309978</v>
      </c>
      <c r="AI6" s="29">
        <f t="shared" si="13"/>
        <v>0.60008306825441549</v>
      </c>
      <c r="AJ6" s="13"/>
      <c r="AK6" s="24" t="s">
        <v>12</v>
      </c>
      <c r="AL6" s="25">
        <v>21448</v>
      </c>
      <c r="AM6" s="28">
        <v>5.9679381925505925E-2</v>
      </c>
      <c r="AN6" s="28">
        <f t="shared" si="6"/>
        <v>0.11988793764575144</v>
      </c>
      <c r="AO6" s="29">
        <f t="shared" si="14"/>
        <v>0.61042513040775737</v>
      </c>
      <c r="AP6" s="13"/>
      <c r="AQ6" s="24" t="s">
        <v>21</v>
      </c>
      <c r="AR6" s="25">
        <v>18657.400000000001</v>
      </c>
      <c r="AS6" s="28">
        <v>5.1914481094485265E-2</v>
      </c>
      <c r="AT6" s="47">
        <f t="shared" si="7"/>
        <v>0.10587134441865069</v>
      </c>
      <c r="AU6" s="48">
        <f t="shared" si="15"/>
        <v>0.59919615087577327</v>
      </c>
    </row>
    <row r="7" spans="1:47" x14ac:dyDescent="0.25">
      <c r="A7" s="24" t="s">
        <v>12</v>
      </c>
      <c r="B7" s="25">
        <v>15702.2</v>
      </c>
      <c r="C7" s="28">
        <v>4.3693674014616123E-2</v>
      </c>
      <c r="D7" s="28">
        <f t="shared" si="0"/>
        <v>0.11871467410205314</v>
      </c>
      <c r="E7" s="29">
        <f t="shared" si="8"/>
        <v>0.72989542475753877</v>
      </c>
      <c r="F7" s="12"/>
      <c r="G7" s="24" t="s">
        <v>30</v>
      </c>
      <c r="H7" s="25">
        <v>14728.2</v>
      </c>
      <c r="I7" s="28">
        <v>4.0983421807681643E-2</v>
      </c>
      <c r="J7" s="28">
        <f t="shared" si="1"/>
        <v>8.8349356734477427E-2</v>
      </c>
      <c r="K7" s="29">
        <f t="shared" si="9"/>
        <v>0.68482958727469789</v>
      </c>
      <c r="L7" s="45"/>
      <c r="M7" s="24" t="s">
        <v>4</v>
      </c>
      <c r="N7" s="25">
        <v>17396.2</v>
      </c>
      <c r="O7" s="28">
        <v>4.8407571707552173E-2</v>
      </c>
      <c r="P7" s="28">
        <f t="shared" si="2"/>
        <v>7.3897957761915004E-2</v>
      </c>
      <c r="Q7" s="29">
        <f t="shared" si="10"/>
        <v>0.76408021124139958</v>
      </c>
      <c r="R7" s="19"/>
      <c r="S7" s="24" t="s">
        <v>21</v>
      </c>
      <c r="T7" s="25">
        <v>17354.3</v>
      </c>
      <c r="U7" s="28">
        <v>4.8288600230781784E-2</v>
      </c>
      <c r="V7" s="28">
        <f t="shared" si="3"/>
        <v>8.2347347577713517E-2</v>
      </c>
      <c r="W7" s="29">
        <f t="shared" si="11"/>
        <v>0.76099657833088385</v>
      </c>
      <c r="X7" s="13"/>
      <c r="Y7" s="24" t="s">
        <v>30</v>
      </c>
      <c r="Z7" s="25">
        <v>9690</v>
      </c>
      <c r="AA7" s="28">
        <v>2.6962555438102564E-2</v>
      </c>
      <c r="AB7" s="28">
        <f t="shared" si="4"/>
        <v>5.7153035657832044E-2</v>
      </c>
      <c r="AC7" s="29">
        <f t="shared" si="12"/>
        <v>0.67416576621636304</v>
      </c>
      <c r="AD7" s="13"/>
      <c r="AE7" s="24" t="s">
        <v>30</v>
      </c>
      <c r="AF7" s="25">
        <v>17066.099999999999</v>
      </c>
      <c r="AG7" s="28">
        <v>4.748662655211993E-2</v>
      </c>
      <c r="AH7" s="28">
        <f t="shared" si="5"/>
        <v>9.4889634316196431E-2</v>
      </c>
      <c r="AI7" s="29">
        <f t="shared" si="13"/>
        <v>0.69497270257061194</v>
      </c>
      <c r="AJ7" s="13"/>
      <c r="AK7" s="24" t="s">
        <v>21</v>
      </c>
      <c r="AL7" s="25">
        <v>19608.8</v>
      </c>
      <c r="AM7" s="28">
        <v>5.4561780319883464E-2</v>
      </c>
      <c r="AN7" s="28">
        <f t="shared" si="6"/>
        <v>0.10960735694274575</v>
      </c>
      <c r="AO7" s="29">
        <f t="shared" si="14"/>
        <v>0.72003248735050307</v>
      </c>
      <c r="AP7" s="13"/>
      <c r="AQ7" s="24" t="s">
        <v>30</v>
      </c>
      <c r="AR7" s="25">
        <v>10754.6</v>
      </c>
      <c r="AS7" s="28">
        <v>2.9924827595417969E-2</v>
      </c>
      <c r="AT7" s="47">
        <f t="shared" si="7"/>
        <v>6.1026936265761611E-2</v>
      </c>
      <c r="AU7" s="48">
        <f t="shared" si="15"/>
        <v>0.66022308714153488</v>
      </c>
    </row>
    <row r="8" spans="1:47" x14ac:dyDescent="0.25">
      <c r="A8" s="24" t="s">
        <v>29</v>
      </c>
      <c r="B8" s="25">
        <v>11821.4</v>
      </c>
      <c r="C8" s="28">
        <v>3.2894778947942516E-2</v>
      </c>
      <c r="D8" s="28">
        <f t="shared" si="0"/>
        <v>8.9374332796042011E-2</v>
      </c>
      <c r="E8" s="29">
        <f t="shared" si="8"/>
        <v>0.81926975755358078</v>
      </c>
      <c r="F8" s="12"/>
      <c r="G8" s="24" t="s">
        <v>29</v>
      </c>
      <c r="H8" s="25">
        <v>13958.7</v>
      </c>
      <c r="I8" s="28">
        <v>3.8842172837609872E-2</v>
      </c>
      <c r="J8" s="28">
        <f t="shared" si="1"/>
        <v>8.3733393479824419E-2</v>
      </c>
      <c r="K8" s="29">
        <f t="shared" si="9"/>
        <v>0.76856298075452234</v>
      </c>
      <c r="L8" s="45"/>
      <c r="M8" s="24" t="s">
        <v>29</v>
      </c>
      <c r="N8" s="25">
        <v>12841.2</v>
      </c>
      <c r="O8" s="28">
        <v>3.5732591589601119E-2</v>
      </c>
      <c r="P8" s="28">
        <f t="shared" si="2"/>
        <v>5.4548605742190996E-2</v>
      </c>
      <c r="Q8" s="29">
        <f t="shared" si="10"/>
        <v>0.81862881698359058</v>
      </c>
      <c r="R8" s="19"/>
      <c r="S8" s="24" t="s">
        <v>29</v>
      </c>
      <c r="T8" s="25">
        <v>8383.6</v>
      </c>
      <c r="U8" s="28">
        <v>2.3327492834328216E-2</v>
      </c>
      <c r="V8" s="28">
        <f t="shared" si="3"/>
        <v>3.9780758840893563E-2</v>
      </c>
      <c r="W8" s="29">
        <f t="shared" si="11"/>
        <v>0.80077733717177746</v>
      </c>
      <c r="X8" s="13"/>
      <c r="Y8" s="24" t="s">
        <v>25</v>
      </c>
      <c r="Z8" s="25">
        <v>9155.2999999999993</v>
      </c>
      <c r="AA8" s="28">
        <v>2.5474745490449986E-2</v>
      </c>
      <c r="AB8" s="28">
        <f t="shared" si="4"/>
        <v>5.3999296940985521E-2</v>
      </c>
      <c r="AC8" s="29">
        <f t="shared" si="12"/>
        <v>0.72816506315734852</v>
      </c>
      <c r="AD8" s="13"/>
      <c r="AE8" s="24" t="s">
        <v>25</v>
      </c>
      <c r="AF8" s="25">
        <v>9194</v>
      </c>
      <c r="AG8" s="28">
        <v>2.5582414524712188E-2</v>
      </c>
      <c r="AH8" s="28">
        <f t="shared" si="5"/>
        <v>5.1119781197995443E-2</v>
      </c>
      <c r="AI8" s="29">
        <f t="shared" si="13"/>
        <v>0.74609248376860737</v>
      </c>
      <c r="AJ8" s="13"/>
      <c r="AK8" s="24" t="s">
        <v>30</v>
      </c>
      <c r="AL8" s="25">
        <v>9273.2000000000007</v>
      </c>
      <c r="AM8" s="28">
        <v>2.5802818186851994E-2</v>
      </c>
      <c r="AN8" s="28">
        <f t="shared" si="6"/>
        <v>5.1834428542362102E-2</v>
      </c>
      <c r="AO8" s="29">
        <f t="shared" si="14"/>
        <v>0.77186691589286516</v>
      </c>
      <c r="AP8" s="13"/>
      <c r="AQ8" s="24" t="s">
        <v>25</v>
      </c>
      <c r="AR8" s="25">
        <v>9451.6</v>
      </c>
      <c r="AS8" s="28">
        <v>2.6299211546766264E-2</v>
      </c>
      <c r="AT8" s="47">
        <f t="shared" si="7"/>
        <v>5.3633067785828617E-2</v>
      </c>
      <c r="AU8" s="48">
        <f t="shared" si="15"/>
        <v>0.71385615492736354</v>
      </c>
    </row>
    <row r="9" spans="1:47" x14ac:dyDescent="0.25">
      <c r="A9" s="24" t="s">
        <v>25</v>
      </c>
      <c r="B9" s="25">
        <v>6348.2</v>
      </c>
      <c r="C9" s="28">
        <v>1.7664797377411192E-2</v>
      </c>
      <c r="D9" s="28">
        <f t="shared" si="0"/>
        <v>4.7994834745109197E-2</v>
      </c>
      <c r="E9" s="29">
        <f t="shared" si="8"/>
        <v>0.86726459229869002</v>
      </c>
      <c r="F9" s="12"/>
      <c r="G9" s="24" t="s">
        <v>11</v>
      </c>
      <c r="H9" s="25">
        <v>13709.1</v>
      </c>
      <c r="I9" s="28">
        <v>3.8147623464081723E-2</v>
      </c>
      <c r="J9" s="28">
        <f t="shared" si="1"/>
        <v>8.2236129765254712E-2</v>
      </c>
      <c r="K9" s="29">
        <f t="shared" si="9"/>
        <v>0.85079911051977708</v>
      </c>
      <c r="L9" s="45"/>
      <c r="M9" s="24" t="s">
        <v>25</v>
      </c>
      <c r="N9" s="25">
        <v>8049.9</v>
      </c>
      <c r="O9" s="28">
        <v>2.2400070790668317E-2</v>
      </c>
      <c r="P9" s="28">
        <f t="shared" si="2"/>
        <v>3.4195466262036511E-2</v>
      </c>
      <c r="Q9" s="29">
        <f t="shared" si="10"/>
        <v>0.85282428324562709</v>
      </c>
      <c r="R9" s="19"/>
      <c r="S9" s="24" t="s">
        <v>25</v>
      </c>
      <c r="T9" s="25">
        <v>6504.4</v>
      </c>
      <c r="U9" s="28">
        <v>1.8098590628322492E-2</v>
      </c>
      <c r="V9" s="28">
        <f t="shared" si="3"/>
        <v>3.0863825540902244E-2</v>
      </c>
      <c r="W9" s="29">
        <f t="shared" si="11"/>
        <v>0.83164116271267974</v>
      </c>
      <c r="X9" s="13"/>
      <c r="Y9" s="24" t="s">
        <v>44</v>
      </c>
      <c r="Z9" s="25">
        <v>7914.6</v>
      </c>
      <c r="AA9" s="28">
        <v>2.2022481039257642E-2</v>
      </c>
      <c r="AB9" s="28">
        <f t="shared" si="4"/>
        <v>4.6681467081267032E-2</v>
      </c>
      <c r="AC9" s="29">
        <f t="shared" si="12"/>
        <v>0.77484653023861561</v>
      </c>
      <c r="AD9" s="13"/>
      <c r="AE9" s="24" t="s">
        <v>29</v>
      </c>
      <c r="AF9" s="25">
        <v>7902.3</v>
      </c>
      <c r="AG9" s="28">
        <v>2.1988243887169145E-2</v>
      </c>
      <c r="AH9" s="28">
        <f t="shared" si="5"/>
        <v>4.3937768866752165E-2</v>
      </c>
      <c r="AI9" s="29">
        <f t="shared" si="13"/>
        <v>0.79003025263535953</v>
      </c>
      <c r="AJ9" s="13"/>
      <c r="AK9" s="24" t="s">
        <v>25</v>
      </c>
      <c r="AL9" s="25">
        <v>7686.8</v>
      </c>
      <c r="AM9" s="28">
        <v>2.1388636375651762E-2</v>
      </c>
      <c r="AN9" s="28">
        <f t="shared" si="6"/>
        <v>4.2966924612801292E-2</v>
      </c>
      <c r="AO9" s="29">
        <f t="shared" si="14"/>
        <v>0.81483384050566643</v>
      </c>
      <c r="AP9" s="13"/>
      <c r="AQ9" s="24" t="s">
        <v>44</v>
      </c>
      <c r="AR9" s="25">
        <v>9028.6</v>
      </c>
      <c r="AS9" s="28">
        <v>2.5122208025216249E-2</v>
      </c>
      <c r="AT9" s="47">
        <f t="shared" si="7"/>
        <v>5.1232755915520366E-2</v>
      </c>
      <c r="AU9" s="48">
        <f t="shared" si="15"/>
        <v>0.76508891084288388</v>
      </c>
    </row>
    <row r="10" spans="1:47" x14ac:dyDescent="0.25">
      <c r="A10" s="24" t="s">
        <v>28</v>
      </c>
      <c r="B10" s="25">
        <v>4163.7</v>
      </c>
      <c r="C10" s="28">
        <v>1.158610580012082E-2</v>
      </c>
      <c r="D10" s="28">
        <f t="shared" si="0"/>
        <v>3.147917416404826E-2</v>
      </c>
      <c r="E10" s="29">
        <f t="shared" si="8"/>
        <v>0.89874376646273824</v>
      </c>
      <c r="F10" s="12"/>
      <c r="G10" s="24" t="s">
        <v>26</v>
      </c>
      <c r="H10" s="25">
        <v>6137.4</v>
      </c>
      <c r="I10" s="28">
        <v>1.707823447552758E-2</v>
      </c>
      <c r="J10" s="28">
        <f t="shared" si="1"/>
        <v>3.6816131096955612E-2</v>
      </c>
      <c r="K10" s="29">
        <f t="shared" si="9"/>
        <v>0.88761524161673266</v>
      </c>
      <c r="L10" s="45"/>
      <c r="M10" s="24" t="s">
        <v>26</v>
      </c>
      <c r="N10" s="25">
        <v>6171.5</v>
      </c>
      <c r="O10" s="28">
        <v>1.7173137167493947E-2</v>
      </c>
      <c r="P10" s="28">
        <f t="shared" si="2"/>
        <v>2.6216141819918052E-2</v>
      </c>
      <c r="Q10" s="29">
        <f t="shared" si="10"/>
        <v>0.87904042506554514</v>
      </c>
      <c r="R10" s="19"/>
      <c r="S10" s="24" t="s">
        <v>30</v>
      </c>
      <c r="T10" s="25">
        <v>6428.5</v>
      </c>
      <c r="U10" s="28">
        <v>1.788739773909525E-2</v>
      </c>
      <c r="V10" s="28">
        <f t="shared" si="3"/>
        <v>3.0503674818536698E-2</v>
      </c>
      <c r="W10" s="29">
        <f t="shared" si="11"/>
        <v>0.8621448375312164</v>
      </c>
      <c r="X10" s="13"/>
      <c r="Y10" s="24" t="s">
        <v>11</v>
      </c>
      <c r="Z10" s="25">
        <v>7497.4</v>
      </c>
      <c r="AA10" s="28">
        <v>2.0861616423284844E-2</v>
      </c>
      <c r="AB10" s="28">
        <f t="shared" si="4"/>
        <v>4.4220760530550046E-2</v>
      </c>
      <c r="AC10" s="29">
        <f t="shared" si="12"/>
        <v>0.81906729076916562</v>
      </c>
      <c r="AD10" s="13"/>
      <c r="AE10" s="24" t="s">
        <v>18</v>
      </c>
      <c r="AF10" s="25">
        <v>6116.7</v>
      </c>
      <c r="AG10" s="28">
        <v>1.7019790615978577E-2</v>
      </c>
      <c r="AH10" s="28">
        <f t="shared" si="5"/>
        <v>3.40096112305611E-2</v>
      </c>
      <c r="AI10" s="29">
        <f t="shared" si="13"/>
        <v>0.82403986386592065</v>
      </c>
      <c r="AJ10" s="13"/>
      <c r="AK10" s="24" t="s">
        <v>29</v>
      </c>
      <c r="AL10" s="25">
        <v>7662.4</v>
      </c>
      <c r="AM10" s="28">
        <v>2.132074300941797E-2</v>
      </c>
      <c r="AN10" s="28">
        <f t="shared" si="6"/>
        <v>4.2830535873592215E-2</v>
      </c>
      <c r="AO10" s="29">
        <f t="shared" si="14"/>
        <v>0.85766437637925863</v>
      </c>
      <c r="AP10" s="13"/>
      <c r="AQ10" s="24" t="s">
        <v>29</v>
      </c>
      <c r="AR10" s="25">
        <v>8348.2999999999993</v>
      </c>
      <c r="AS10" s="28">
        <v>2.322926359091252E-2</v>
      </c>
      <c r="AT10" s="47">
        <f t="shared" si="7"/>
        <v>4.7372396186511595E-2</v>
      </c>
      <c r="AU10" s="48">
        <f t="shared" si="15"/>
        <v>0.81246130702939545</v>
      </c>
    </row>
    <row r="11" spans="1:47" x14ac:dyDescent="0.25">
      <c r="A11" s="24" t="s">
        <v>26</v>
      </c>
      <c r="B11" s="25">
        <v>2469.6999999999998</v>
      </c>
      <c r="C11" s="28">
        <v>6.8723023980013899E-3</v>
      </c>
      <c r="D11" s="28">
        <f t="shared" si="0"/>
        <v>1.8671882324122771E-2</v>
      </c>
      <c r="E11" s="29">
        <f t="shared" si="8"/>
        <v>0.91741564878686099</v>
      </c>
      <c r="F11" s="12"/>
      <c r="G11" s="24" t="s">
        <v>25</v>
      </c>
      <c r="H11" s="25">
        <v>5440.7</v>
      </c>
      <c r="I11" s="28">
        <v>1.5139562406068188E-2</v>
      </c>
      <c r="J11" s="28">
        <f t="shared" si="1"/>
        <v>3.2636869759052112E-2</v>
      </c>
      <c r="K11" s="29">
        <f t="shared" si="9"/>
        <v>0.92025211137578478</v>
      </c>
      <c r="L11" s="45"/>
      <c r="M11" s="24" t="s">
        <v>30</v>
      </c>
      <c r="N11" s="25">
        <v>6081.6</v>
      </c>
      <c r="O11" s="28">
        <v>1.6922976747602885E-2</v>
      </c>
      <c r="P11" s="28">
        <f t="shared" si="2"/>
        <v>2.5834252303656102E-2</v>
      </c>
      <c r="Q11" s="29">
        <f t="shared" si="10"/>
        <v>0.90487467736920124</v>
      </c>
      <c r="R11" s="19"/>
      <c r="S11" s="24" t="s">
        <v>11</v>
      </c>
      <c r="T11" s="25">
        <v>5978.9</v>
      </c>
      <c r="U11" s="28">
        <v>1.6636378990787366E-2</v>
      </c>
      <c r="V11" s="28">
        <f t="shared" si="3"/>
        <v>2.8370291883417446E-2</v>
      </c>
      <c r="W11" s="29">
        <f t="shared" si="11"/>
        <v>0.89051512941463384</v>
      </c>
      <c r="X11" s="13"/>
      <c r="Y11" s="24" t="s">
        <v>29</v>
      </c>
      <c r="Z11" s="25">
        <v>6763.2</v>
      </c>
      <c r="AA11" s="28">
        <v>1.8818695040141924E-2</v>
      </c>
      <c r="AB11" s="28">
        <f t="shared" si="4"/>
        <v>3.9890341667806986E-2</v>
      </c>
      <c r="AC11" s="29">
        <f t="shared" si="12"/>
        <v>0.85895763243697265</v>
      </c>
      <c r="AD11" s="13"/>
      <c r="AE11" s="24" t="s">
        <v>44</v>
      </c>
      <c r="AF11" s="25">
        <v>5941.7</v>
      </c>
      <c r="AG11" s="28">
        <v>1.6532851031268479E-2</v>
      </c>
      <c r="AH11" s="28">
        <f t="shared" si="5"/>
        <v>3.3036589508824182E-2</v>
      </c>
      <c r="AI11" s="29">
        <f t="shared" si="13"/>
        <v>0.85707645337474481</v>
      </c>
      <c r="AJ11" s="13"/>
      <c r="AK11" s="24" t="s">
        <v>28</v>
      </c>
      <c r="AL11" s="25">
        <v>4447.8999999999996</v>
      </c>
      <c r="AM11" s="28">
        <v>1.2376348511117951E-2</v>
      </c>
      <c r="AN11" s="28">
        <f t="shared" si="6"/>
        <v>2.4862437423281321E-2</v>
      </c>
      <c r="AO11" s="29">
        <f t="shared" si="14"/>
        <v>0.88252681380253994</v>
      </c>
      <c r="AP11" s="13"/>
      <c r="AQ11" s="24" t="s">
        <v>26</v>
      </c>
      <c r="AR11" s="25">
        <v>5021</v>
      </c>
      <c r="AS11" s="28">
        <v>1.3971003975656334E-2</v>
      </c>
      <c r="AT11" s="47">
        <f t="shared" si="7"/>
        <v>2.8491645155597517E-2</v>
      </c>
      <c r="AU11" s="48">
        <f t="shared" si="15"/>
        <v>0.840952952184993</v>
      </c>
    </row>
    <row r="12" spans="1:47" x14ac:dyDescent="0.25">
      <c r="A12" s="24" t="s">
        <v>11</v>
      </c>
      <c r="B12" s="25">
        <v>2303.1</v>
      </c>
      <c r="C12" s="28">
        <v>6.4087134683714622E-3</v>
      </c>
      <c r="D12" s="28">
        <f t="shared" si="0"/>
        <v>1.7412322217551589E-2</v>
      </c>
      <c r="E12" s="29">
        <f t="shared" si="8"/>
        <v>0.93482797100441262</v>
      </c>
      <c r="F12" s="12"/>
      <c r="G12" s="24" t="s">
        <v>44</v>
      </c>
      <c r="H12" s="25">
        <v>4314.8</v>
      </c>
      <c r="I12" s="28">
        <v>1.2006577070910549E-2</v>
      </c>
      <c r="J12" s="28">
        <f t="shared" si="1"/>
        <v>2.5882986681191399E-2</v>
      </c>
      <c r="K12" s="29">
        <f t="shared" si="9"/>
        <v>0.94613509805697615</v>
      </c>
      <c r="L12" s="45"/>
      <c r="M12" s="24" t="s">
        <v>9</v>
      </c>
      <c r="N12" s="25">
        <v>5784</v>
      </c>
      <c r="O12" s="28">
        <v>1.6094859495549705E-2</v>
      </c>
      <c r="P12" s="28">
        <f t="shared" si="2"/>
        <v>2.4570066318788952E-2</v>
      </c>
      <c r="Q12" s="29">
        <f t="shared" si="10"/>
        <v>0.92944474368799024</v>
      </c>
      <c r="R12" s="19"/>
      <c r="S12" s="24" t="s">
        <v>26</v>
      </c>
      <c r="T12" s="25">
        <v>4807.7</v>
      </c>
      <c r="U12" s="28">
        <v>1.3377497411565409E-2</v>
      </c>
      <c r="V12" s="28">
        <f t="shared" si="3"/>
        <v>2.2812867297982247E-2</v>
      </c>
      <c r="W12" s="29">
        <f t="shared" si="11"/>
        <v>0.91332799671261611</v>
      </c>
      <c r="X12" s="13"/>
      <c r="Y12" s="24" t="s">
        <v>18</v>
      </c>
      <c r="Z12" s="25">
        <v>5267.4</v>
      </c>
      <c r="AA12" s="28">
        <v>1.465661140502182E-2</v>
      </c>
      <c r="AB12" s="28">
        <f t="shared" si="4"/>
        <v>3.106789473932554E-2</v>
      </c>
      <c r="AC12" s="29">
        <f t="shared" si="12"/>
        <v>0.89002552717629824</v>
      </c>
      <c r="AD12" s="13"/>
      <c r="AE12" s="24" t="s">
        <v>28</v>
      </c>
      <c r="AF12" s="25">
        <v>5564.8</v>
      </c>
      <c r="AG12" s="28">
        <v>1.5484122291398563E-2</v>
      </c>
      <c r="AH12" s="28">
        <f t="shared" si="5"/>
        <v>3.094097872640908E-2</v>
      </c>
      <c r="AI12" s="29">
        <f t="shared" si="13"/>
        <v>0.88801743210115391</v>
      </c>
      <c r="AJ12" s="13"/>
      <c r="AK12" s="24" t="s">
        <v>26</v>
      </c>
      <c r="AL12" s="25">
        <v>3590.6</v>
      </c>
      <c r="AM12" s="28">
        <v>9.9908983934036549E-3</v>
      </c>
      <c r="AN12" s="28">
        <f t="shared" si="6"/>
        <v>2.0070385532955759E-2</v>
      </c>
      <c r="AO12" s="29">
        <f t="shared" si="14"/>
        <v>0.90259719933549576</v>
      </c>
      <c r="AP12" s="13"/>
      <c r="AQ12" s="24" t="s">
        <v>28</v>
      </c>
      <c r="AR12" s="25">
        <v>4210.8</v>
      </c>
      <c r="AS12" s="28">
        <v>1.1716610942181576E-2</v>
      </c>
      <c r="AT12" s="47">
        <f t="shared" si="7"/>
        <v>2.3894168377054378E-2</v>
      </c>
      <c r="AU12" s="48">
        <f t="shared" si="15"/>
        <v>0.86484712056204738</v>
      </c>
    </row>
    <row r="13" spans="1:47" x14ac:dyDescent="0.25">
      <c r="A13" s="24" t="s">
        <v>30</v>
      </c>
      <c r="B13" s="25">
        <v>1992.3</v>
      </c>
      <c r="C13" s="28">
        <v>5.5438668937677323E-3</v>
      </c>
      <c r="D13" s="28">
        <f t="shared" si="0"/>
        <v>1.5062554623780136E-2</v>
      </c>
      <c r="E13" s="29">
        <f t="shared" si="8"/>
        <v>0.94989052562819276</v>
      </c>
      <c r="F13" s="12"/>
      <c r="G13" s="24" t="s">
        <v>9</v>
      </c>
      <c r="H13" s="25">
        <v>2000.1</v>
      </c>
      <c r="I13" s="28">
        <v>5.5655777323463862E-3</v>
      </c>
      <c r="J13" s="28">
        <f t="shared" si="1"/>
        <v>1.1997905270476249E-2</v>
      </c>
      <c r="K13" s="29">
        <f t="shared" si="9"/>
        <v>0.95813300332745244</v>
      </c>
      <c r="L13" s="45"/>
      <c r="M13" s="24" t="s">
        <v>11</v>
      </c>
      <c r="N13" s="25">
        <v>4211.7</v>
      </c>
      <c r="O13" s="28">
        <v>1.171969566690987E-2</v>
      </c>
      <c r="P13" s="28">
        <f t="shared" si="2"/>
        <v>1.7891035324143056E-2</v>
      </c>
      <c r="Q13" s="29">
        <f t="shared" si="10"/>
        <v>0.94733577901213328</v>
      </c>
      <c r="R13" s="19"/>
      <c r="S13" s="24" t="s">
        <v>9</v>
      </c>
      <c r="T13" s="25">
        <v>4678.5</v>
      </c>
      <c r="U13" s="28">
        <v>1.3017996472327467E-2</v>
      </c>
      <c r="V13" s="28">
        <f t="shared" si="3"/>
        <v>2.2199804408263815E-2</v>
      </c>
      <c r="W13" s="29">
        <f t="shared" si="11"/>
        <v>0.93552780112087996</v>
      </c>
      <c r="X13" s="13"/>
      <c r="Y13" s="24" t="s">
        <v>26</v>
      </c>
      <c r="Z13" s="25">
        <v>3956.4</v>
      </c>
      <c r="AA13" s="28">
        <v>1.1008736257513826E-2</v>
      </c>
      <c r="AB13" s="28">
        <f t="shared" si="4"/>
        <v>2.3335425209148268E-2</v>
      </c>
      <c r="AC13" s="29">
        <f t="shared" si="12"/>
        <v>0.91336095238544646</v>
      </c>
      <c r="AD13" s="13"/>
      <c r="AE13" s="24" t="s">
        <v>31</v>
      </c>
      <c r="AF13" s="25">
        <v>4736.6000000000004</v>
      </c>
      <c r="AG13" s="28">
        <v>1.3179645925359121E-2</v>
      </c>
      <c r="AH13" s="28">
        <f t="shared" si="5"/>
        <v>2.6336083926737572E-2</v>
      </c>
      <c r="AI13" s="29">
        <f t="shared" si="13"/>
        <v>0.9143535160278915</v>
      </c>
      <c r="AJ13" s="13"/>
      <c r="AK13" s="24" t="s">
        <v>18</v>
      </c>
      <c r="AL13" s="25">
        <v>3420</v>
      </c>
      <c r="AM13" s="28">
        <v>9.5162013327690347E-3</v>
      </c>
      <c r="AN13" s="28">
        <f t="shared" si="6"/>
        <v>1.9116782298977522E-2</v>
      </c>
      <c r="AO13" s="29">
        <f t="shared" si="14"/>
        <v>0.92171398163447327</v>
      </c>
      <c r="AP13" s="13"/>
      <c r="AQ13" s="24" t="s">
        <v>8</v>
      </c>
      <c r="AR13" s="25">
        <v>3438.9</v>
      </c>
      <c r="AS13" s="28">
        <v>9.5687882039204482E-3</v>
      </c>
      <c r="AT13" s="47">
        <f t="shared" si="7"/>
        <v>1.9514024800952857E-2</v>
      </c>
      <c r="AU13" s="48">
        <f t="shared" si="15"/>
        <v>0.88436114536300026</v>
      </c>
    </row>
    <row r="14" spans="1:47" x14ac:dyDescent="0.25">
      <c r="A14" s="24" t="s">
        <v>13</v>
      </c>
      <c r="B14" s="25">
        <v>1551.4</v>
      </c>
      <c r="C14" s="28">
        <v>4.3169979917639214E-3</v>
      </c>
      <c r="D14" s="28">
        <f t="shared" si="0"/>
        <v>1.1729180968394572E-2</v>
      </c>
      <c r="E14" s="29"/>
      <c r="F14" s="12"/>
      <c r="G14" s="24" t="s">
        <v>28</v>
      </c>
      <c r="H14" s="25">
        <v>1145.3</v>
      </c>
      <c r="I14" s="28">
        <v>3.1869687399911587E-3</v>
      </c>
      <c r="J14" s="28">
        <f t="shared" si="1"/>
        <v>6.8702569402912085E-3</v>
      </c>
      <c r="K14" s="29"/>
      <c r="L14" s="45"/>
      <c r="M14" s="24" t="s">
        <v>18</v>
      </c>
      <c r="N14" s="25">
        <v>3683.2</v>
      </c>
      <c r="O14" s="28">
        <v>1.0249064054980751E-2</v>
      </c>
      <c r="P14" s="28">
        <f t="shared" si="2"/>
        <v>1.5646000737441816E-2</v>
      </c>
      <c r="Q14" s="29">
        <f t="shared" si="10"/>
        <v>0.96298177974957511</v>
      </c>
      <c r="R14" s="19"/>
      <c r="S14" s="24" t="s">
        <v>18</v>
      </c>
      <c r="T14" s="25">
        <v>2884.2</v>
      </c>
      <c r="U14" s="28">
        <v>8.0253297906352199E-3</v>
      </c>
      <c r="V14" s="28">
        <f t="shared" si="3"/>
        <v>1.3685727449890881E-2</v>
      </c>
      <c r="W14" s="29">
        <f t="shared" si="11"/>
        <v>0.94921352857077079</v>
      </c>
      <c r="X14" s="13"/>
      <c r="Y14" s="24" t="s">
        <v>9</v>
      </c>
      <c r="Z14" s="25">
        <v>3873</v>
      </c>
      <c r="AA14" s="28">
        <v>1.0776674634857712E-2</v>
      </c>
      <c r="AB14" s="28">
        <f t="shared" si="4"/>
        <v>2.2843519824848658E-2</v>
      </c>
      <c r="AC14" s="29">
        <f t="shared" si="12"/>
        <v>0.93620447221029512</v>
      </c>
      <c r="AD14" s="13"/>
      <c r="AE14" s="24" t="s">
        <v>26</v>
      </c>
      <c r="AF14" s="25">
        <v>4100.5</v>
      </c>
      <c r="AG14" s="28">
        <v>1.1409690097735733E-2</v>
      </c>
      <c r="AH14" s="28">
        <f t="shared" si="5"/>
        <v>2.2799288971326988E-2</v>
      </c>
      <c r="AI14" s="29">
        <f t="shared" si="13"/>
        <v>0.93715280499921849</v>
      </c>
      <c r="AJ14" s="13"/>
      <c r="AK14" s="24" t="s">
        <v>44</v>
      </c>
      <c r="AL14" s="25">
        <v>2507.1</v>
      </c>
      <c r="AM14" s="28">
        <v>6.9760433805220023E-3</v>
      </c>
      <c r="AN14" s="28">
        <f t="shared" si="6"/>
        <v>1.4013942953732908E-2</v>
      </c>
      <c r="AO14" s="29">
        <f t="shared" si="14"/>
        <v>0.93572792458820619</v>
      </c>
      <c r="AP14" s="13"/>
      <c r="AQ14" s="24" t="s">
        <v>47</v>
      </c>
      <c r="AR14" s="25">
        <v>3031.5</v>
      </c>
      <c r="AS14" s="28">
        <v>8.43519190444178E-3</v>
      </c>
      <c r="AT14" s="47">
        <f t="shared" si="7"/>
        <v>1.7202235070542495E-2</v>
      </c>
      <c r="AU14" s="48">
        <f t="shared" si="15"/>
        <v>0.90156338043354278</v>
      </c>
    </row>
    <row r="15" spans="1:47" x14ac:dyDescent="0.25">
      <c r="A15" s="24" t="s">
        <v>23</v>
      </c>
      <c r="B15" s="25">
        <v>1421.2</v>
      </c>
      <c r="C15" s="28">
        <v>3.9546973997001966E-3</v>
      </c>
      <c r="D15" s="28">
        <f t="shared" si="0"/>
        <v>1.0744818868301123E-2</v>
      </c>
      <c r="E15" s="29"/>
      <c r="F15" s="12"/>
      <c r="G15" s="24" t="s">
        <v>20</v>
      </c>
      <c r="H15" s="25">
        <v>827.6</v>
      </c>
      <c r="I15" s="28">
        <v>2.3029209195989547E-3</v>
      </c>
      <c r="J15" s="28">
        <f t="shared" si="1"/>
        <v>4.9644849766742379E-3</v>
      </c>
      <c r="K15" s="29"/>
      <c r="L15" s="45"/>
      <c r="M15" s="24" t="s">
        <v>31</v>
      </c>
      <c r="N15" s="25">
        <v>1342.2</v>
      </c>
      <c r="O15" s="28">
        <v>3.7348755904092002E-3</v>
      </c>
      <c r="P15" s="28">
        <f t="shared" si="2"/>
        <v>5.7015807422334946E-3</v>
      </c>
      <c r="Q15" s="29"/>
      <c r="R15" s="19"/>
      <c r="S15" s="24" t="s">
        <v>8</v>
      </c>
      <c r="T15" s="25">
        <v>2695</v>
      </c>
      <c r="U15" s="28">
        <v>7.4988779508223845E-3</v>
      </c>
      <c r="V15" s="28">
        <f t="shared" si="3"/>
        <v>1.2787960431820239E-2</v>
      </c>
      <c r="W15" s="29">
        <f t="shared" si="11"/>
        <v>0.96200148900259108</v>
      </c>
      <c r="X15" s="13"/>
      <c r="Y15" s="24" t="s">
        <v>28</v>
      </c>
      <c r="Z15" s="25">
        <v>2540.4</v>
      </c>
      <c r="AA15" s="28">
        <v>7.0686971965898612E-3</v>
      </c>
      <c r="AB15" s="28">
        <f t="shared" si="4"/>
        <v>1.4983650339025441E-2</v>
      </c>
      <c r="AC15" s="29">
        <f t="shared" si="12"/>
        <v>0.95118812254932061</v>
      </c>
      <c r="AD15" s="13"/>
      <c r="AE15" s="24" t="s">
        <v>33</v>
      </c>
      <c r="AF15" s="25">
        <v>3206.3</v>
      </c>
      <c r="AG15" s="28">
        <v>8.9215679454627689E-3</v>
      </c>
      <c r="AH15" s="28">
        <f t="shared" si="5"/>
        <v>1.7827425979457561E-2</v>
      </c>
      <c r="AI15" s="29">
        <f t="shared" si="13"/>
        <v>0.95498023097867601</v>
      </c>
      <c r="AJ15" s="13"/>
      <c r="AK15" s="24" t="s">
        <v>8</v>
      </c>
      <c r="AL15" s="25">
        <v>2114.1</v>
      </c>
      <c r="AM15" s="28">
        <v>5.8825149817564376E-3</v>
      </c>
      <c r="AN15" s="28">
        <f t="shared" si="6"/>
        <v>1.1817189900078474E-2</v>
      </c>
      <c r="AO15" s="29">
        <f t="shared" si="14"/>
        <v>0.94754511448828471</v>
      </c>
      <c r="AP15" s="13"/>
      <c r="AQ15" s="24" t="s">
        <v>18</v>
      </c>
      <c r="AR15" s="25">
        <v>2979.2</v>
      </c>
      <c r="AS15" s="28">
        <v>8.2896664099333505E-3</v>
      </c>
      <c r="AT15" s="47">
        <f t="shared" si="7"/>
        <v>1.6905458922038659E-2</v>
      </c>
      <c r="AU15" s="48">
        <f t="shared" si="15"/>
        <v>0.91846883935558143</v>
      </c>
    </row>
    <row r="16" spans="1:47" x14ac:dyDescent="0.25">
      <c r="A16" s="24" t="s">
        <v>20</v>
      </c>
      <c r="B16" s="25">
        <v>1217.4000000000001</v>
      </c>
      <c r="C16" s="28">
        <v>3.3875940151949194E-3</v>
      </c>
      <c r="D16" s="28">
        <f t="shared" si="0"/>
        <v>9.2040124474175276E-3</v>
      </c>
      <c r="E16" s="29"/>
      <c r="F16" s="12"/>
      <c r="G16" s="24" t="s">
        <v>24</v>
      </c>
      <c r="H16" s="25">
        <v>818.3</v>
      </c>
      <c r="I16" s="28">
        <v>2.2770422770756701E-3</v>
      </c>
      <c r="J16" s="28">
        <f t="shared" si="1"/>
        <v>4.9086975065400296E-3</v>
      </c>
      <c r="K16" s="29"/>
      <c r="L16" s="45"/>
      <c r="M16" s="24" t="s">
        <v>24</v>
      </c>
      <c r="N16" s="25">
        <v>1058.5</v>
      </c>
      <c r="O16" s="28">
        <v>2.9454372019431813E-3</v>
      </c>
      <c r="P16" s="28">
        <f t="shared" si="2"/>
        <v>4.4964410785681376E-3</v>
      </c>
      <c r="Q16" s="29"/>
      <c r="R16" s="19"/>
      <c r="S16" s="24" t="s">
        <v>28</v>
      </c>
      <c r="T16" s="25">
        <v>1780.5</v>
      </c>
      <c r="U16" s="28">
        <v>4.9542679745600204E-3</v>
      </c>
      <c r="V16" s="28">
        <f t="shared" si="3"/>
        <v>8.4485950088519241E-3</v>
      </c>
      <c r="W16" s="29"/>
      <c r="X16" s="13"/>
      <c r="Y16" s="24" t="s">
        <v>31</v>
      </c>
      <c r="Z16" s="25">
        <v>1492.3</v>
      </c>
      <c r="AA16" s="28">
        <v>4.1523448380062387E-3</v>
      </c>
      <c r="AB16" s="28">
        <f t="shared" si="4"/>
        <v>8.8018034171499226E-3</v>
      </c>
      <c r="AC16" s="29"/>
      <c r="AD16" s="13"/>
      <c r="AE16" s="24" t="s">
        <v>8</v>
      </c>
      <c r="AF16" s="25">
        <v>1342.8</v>
      </c>
      <c r="AG16" s="28">
        <v>3.7363569962783907E-3</v>
      </c>
      <c r="AH16" s="28">
        <f t="shared" si="5"/>
        <v>7.4661346739904591E-3</v>
      </c>
      <c r="AI16" s="29"/>
      <c r="AJ16" s="13"/>
      <c r="AK16" s="24" t="s">
        <v>47</v>
      </c>
      <c r="AL16" s="25">
        <v>1809.6</v>
      </c>
      <c r="AM16" s="28">
        <v>5.0352391613388437E-3</v>
      </c>
      <c r="AN16" s="28">
        <f t="shared" si="6"/>
        <v>1.0115125511178281E-2</v>
      </c>
      <c r="AO16" s="29">
        <f t="shared" si="14"/>
        <v>0.95766023999946304</v>
      </c>
      <c r="AP16" s="13"/>
      <c r="AQ16" s="24" t="s">
        <v>33</v>
      </c>
      <c r="AR16" s="25">
        <v>2851.1</v>
      </c>
      <c r="AS16" s="28">
        <v>7.9332263363859346E-3</v>
      </c>
      <c r="AT16" s="47">
        <f t="shared" si="7"/>
        <v>1.6178555965569424E-2</v>
      </c>
      <c r="AU16" s="48">
        <f t="shared" si="15"/>
        <v>0.93464739532115082</v>
      </c>
    </row>
    <row r="17" spans="1:47" x14ac:dyDescent="0.25">
      <c r="A17" s="24" t="s">
        <v>15</v>
      </c>
      <c r="B17" s="25">
        <v>1074</v>
      </c>
      <c r="C17" s="28">
        <v>2.9885624875302642E-3</v>
      </c>
      <c r="D17" s="28">
        <f t="shared" si="0"/>
        <v>8.1198532680519329E-3</v>
      </c>
      <c r="E17" s="29"/>
      <c r="F17" s="12"/>
      <c r="G17" s="24" t="s">
        <v>74</v>
      </c>
      <c r="H17" s="25">
        <v>517.6</v>
      </c>
      <c r="I17" s="28">
        <v>1.4402995021561371E-3</v>
      </c>
      <c r="J17" s="28">
        <f t="shared" si="1"/>
        <v>3.1049026388673098E-3</v>
      </c>
      <c r="K17" s="29"/>
      <c r="L17" s="45"/>
      <c r="M17" s="24" t="s">
        <v>28</v>
      </c>
      <c r="N17" s="25">
        <v>999.6</v>
      </c>
      <c r="O17" s="28">
        <v>2.7815389958076565E-3</v>
      </c>
      <c r="P17" s="28">
        <f t="shared" si="2"/>
        <v>4.2462376023965145E-3</v>
      </c>
      <c r="Q17" s="29"/>
      <c r="R17" s="19"/>
      <c r="S17" s="24" t="s">
        <v>47</v>
      </c>
      <c r="T17" s="25">
        <v>1153.0999999999999</v>
      </c>
      <c r="U17" s="28">
        <v>3.2085180575485307E-3</v>
      </c>
      <c r="V17" s="28">
        <f t="shared" si="3"/>
        <v>5.4715388400489477E-3</v>
      </c>
      <c r="W17" s="29"/>
      <c r="X17" s="13"/>
      <c r="Y17" s="24" t="s">
        <v>48</v>
      </c>
      <c r="Z17" s="25">
        <v>1441.3</v>
      </c>
      <c r="AA17" s="28">
        <v>4.0104366514899098E-3</v>
      </c>
      <c r="AB17" s="28">
        <f t="shared" si="4"/>
        <v>8.5009979663192275E-3</v>
      </c>
      <c r="AC17" s="29"/>
      <c r="AD17" s="13"/>
      <c r="AE17" s="24" t="s">
        <v>11</v>
      </c>
      <c r="AF17" s="25">
        <v>1188.5</v>
      </c>
      <c r="AG17" s="28">
        <v>3.3070154081597169E-3</v>
      </c>
      <c r="AH17" s="28">
        <f t="shared" si="5"/>
        <v>6.6082075216247101E-3</v>
      </c>
      <c r="AI17" s="29"/>
      <c r="AJ17" s="13"/>
      <c r="AK17" s="24" t="s">
        <v>11</v>
      </c>
      <c r="AL17" s="25">
        <v>1569.7</v>
      </c>
      <c r="AM17" s="28">
        <v>4.3677138105402205E-3</v>
      </c>
      <c r="AN17" s="28">
        <f t="shared" si="6"/>
        <v>8.7741558990365558E-3</v>
      </c>
      <c r="AO17" s="29"/>
      <c r="AP17" s="13"/>
      <c r="AQ17" s="24" t="s">
        <v>48</v>
      </c>
      <c r="AR17" s="25">
        <v>1983.8</v>
      </c>
      <c r="AS17" s="28">
        <v>5.5199517400731004E-3</v>
      </c>
      <c r="AT17" s="47">
        <f t="shared" si="7"/>
        <v>1.1257065457015405E-2</v>
      </c>
      <c r="AU17" s="48">
        <f t="shared" si="15"/>
        <v>0.94590446077816626</v>
      </c>
    </row>
    <row r="18" spans="1:47" x14ac:dyDescent="0.25">
      <c r="A18" s="24" t="s">
        <v>24</v>
      </c>
      <c r="B18" s="25">
        <v>516.1</v>
      </c>
      <c r="C18" s="28">
        <v>1.4361239290636586E-3</v>
      </c>
      <c r="D18" s="28">
        <f t="shared" si="0"/>
        <v>3.9019145918450676E-3</v>
      </c>
      <c r="E18" s="29"/>
      <c r="F18" s="12"/>
      <c r="G18" s="24" t="s">
        <v>50</v>
      </c>
      <c r="H18" s="25">
        <v>413.8</v>
      </c>
      <c r="I18" s="28">
        <v>1.1514604597994773E-3</v>
      </c>
      <c r="J18" s="28">
        <f t="shared" si="1"/>
        <v>2.482242488337119E-3</v>
      </c>
      <c r="K18" s="29"/>
      <c r="L18" s="45"/>
      <c r="M18" s="24" t="s">
        <v>20</v>
      </c>
      <c r="N18" s="25">
        <v>926.8</v>
      </c>
      <c r="O18" s="28">
        <v>2.5789619260849698E-3</v>
      </c>
      <c r="P18" s="28">
        <f t="shared" si="2"/>
        <v>3.936987805023098E-3</v>
      </c>
      <c r="Q18" s="29"/>
      <c r="R18" s="19"/>
      <c r="S18" s="24" t="s">
        <v>24</v>
      </c>
      <c r="T18" s="25">
        <v>975.4</v>
      </c>
      <c r="U18" s="28">
        <v>2.7140651403458824E-3</v>
      </c>
      <c r="V18" s="28">
        <f t="shared" si="3"/>
        <v>4.6283401132458102E-3</v>
      </c>
      <c r="W18" s="29"/>
      <c r="X18" s="13"/>
      <c r="Y18" s="24" t="s">
        <v>8</v>
      </c>
      <c r="Z18" s="25">
        <v>1196.9000000000001</v>
      </c>
      <c r="AA18" s="28">
        <v>3.330390361595971E-3</v>
      </c>
      <c r="AB18" s="28">
        <f t="shared" si="4"/>
        <v>7.0594910607697809E-3</v>
      </c>
      <c r="AC18" s="29"/>
      <c r="AD18" s="13"/>
      <c r="AE18" s="24" t="s">
        <v>15</v>
      </c>
      <c r="AF18" s="25">
        <v>1001.2</v>
      </c>
      <c r="AG18" s="28">
        <v>2.7858509269242816E-3</v>
      </c>
      <c r="AH18" s="28">
        <f t="shared" si="5"/>
        <v>5.5667962731600004E-3</v>
      </c>
      <c r="AI18" s="29"/>
      <c r="AJ18" s="13"/>
      <c r="AK18" s="24" t="s">
        <v>48</v>
      </c>
      <c r="AL18" s="25">
        <v>1217.4000000000001</v>
      </c>
      <c r="AM18" s="28">
        <v>3.3874337726646272E-3</v>
      </c>
      <c r="AN18" s="28">
        <f t="shared" si="6"/>
        <v>6.8049037341448067E-3</v>
      </c>
      <c r="AO18" s="29"/>
      <c r="AP18" s="13"/>
      <c r="AQ18" s="24" t="s">
        <v>11</v>
      </c>
      <c r="AR18" s="25">
        <v>1893.9</v>
      </c>
      <c r="AS18" s="28">
        <v>5.2698037103157801E-3</v>
      </c>
      <c r="AT18" s="47">
        <f t="shared" si="7"/>
        <v>1.0746928253373061E-2</v>
      </c>
      <c r="AU18" s="48">
        <f t="shared" si="15"/>
        <v>0.95665138903153935</v>
      </c>
    </row>
    <row r="19" spans="1:47" x14ac:dyDescent="0.25">
      <c r="A19" s="24" t="s">
        <v>14</v>
      </c>
      <c r="B19" s="25">
        <v>458</v>
      </c>
      <c r="C19" s="28">
        <v>1.2744521594868351E-3</v>
      </c>
      <c r="D19" s="28">
        <f t="shared" si="0"/>
        <v>3.4626562353517552E-3</v>
      </c>
      <c r="E19" s="29"/>
      <c r="F19" s="12"/>
      <c r="G19" s="24" t="s">
        <v>47</v>
      </c>
      <c r="H19" s="25">
        <v>386.7</v>
      </c>
      <c r="I19" s="28">
        <v>1.0760506520165729E-3</v>
      </c>
      <c r="J19" s="28">
        <f t="shared" si="1"/>
        <v>2.319679000096578E-3</v>
      </c>
      <c r="K19" s="29"/>
      <c r="L19" s="45"/>
      <c r="M19" s="24" t="s">
        <v>15</v>
      </c>
      <c r="N19" s="25">
        <v>808.2</v>
      </c>
      <c r="O19" s="28">
        <v>2.2489393921686154E-3</v>
      </c>
      <c r="P19" s="28">
        <f t="shared" si="2"/>
        <v>3.4331825032581659E-3</v>
      </c>
      <c r="Q19" s="29"/>
      <c r="R19" s="19"/>
      <c r="S19" s="24" t="s">
        <v>31</v>
      </c>
      <c r="T19" s="25">
        <v>777.3</v>
      </c>
      <c r="U19" s="28">
        <v>2.1628489169477697E-3</v>
      </c>
      <c r="V19" s="28">
        <f t="shared" si="3"/>
        <v>3.6883419828029201E-3</v>
      </c>
      <c r="W19" s="29"/>
      <c r="X19" s="13"/>
      <c r="Y19" s="24" t="s">
        <v>15</v>
      </c>
      <c r="Z19" s="25">
        <v>866.9</v>
      </c>
      <c r="AA19" s="28">
        <v>2.4121609194314871E-3</v>
      </c>
      <c r="AB19" s="28">
        <f t="shared" si="4"/>
        <v>5.113102849512342E-3</v>
      </c>
      <c r="AC19" s="29"/>
      <c r="AD19" s="13"/>
      <c r="AE19" s="24" t="s">
        <v>48</v>
      </c>
      <c r="AF19" s="25">
        <v>930.1</v>
      </c>
      <c r="AG19" s="28">
        <v>2.5880143299363504E-3</v>
      </c>
      <c r="AH19" s="28">
        <f t="shared" si="5"/>
        <v>5.1714714479286017E-3</v>
      </c>
      <c r="AI19" s="29"/>
      <c r="AJ19" s="13"/>
      <c r="AK19" s="24" t="s">
        <v>53</v>
      </c>
      <c r="AL19" s="25">
        <v>1189.4000000000001</v>
      </c>
      <c r="AM19" s="28">
        <v>3.3095233523963426E-3</v>
      </c>
      <c r="AN19" s="28">
        <f t="shared" si="6"/>
        <v>6.6483920661999617E-3</v>
      </c>
      <c r="AO19" s="29"/>
      <c r="AP19" s="13"/>
      <c r="AQ19" s="24" t="s">
        <v>20</v>
      </c>
      <c r="AR19" s="25">
        <v>1780.7</v>
      </c>
      <c r="AS19" s="28">
        <v>4.9548230988749721E-3</v>
      </c>
      <c r="AT19" s="47">
        <f t="shared" si="7"/>
        <v>1.0104575289498605E-2</v>
      </c>
      <c r="AU19" s="49"/>
    </row>
    <row r="20" spans="1:47" x14ac:dyDescent="0.25">
      <c r="A20" s="24" t="s">
        <v>8</v>
      </c>
      <c r="B20" s="25">
        <v>129.4</v>
      </c>
      <c r="C20" s="28">
        <v>3.6007447475457744E-4</v>
      </c>
      <c r="D20" s="39">
        <f t="shared" si="0"/>
        <v>9.7831379225877114E-4</v>
      </c>
      <c r="E20" s="29"/>
      <c r="F20" s="12"/>
      <c r="G20" s="24" t="s">
        <v>48</v>
      </c>
      <c r="H20" s="25">
        <v>375.1</v>
      </c>
      <c r="I20" s="28">
        <v>1.0437719151058095E-3</v>
      </c>
      <c r="J20" s="28">
        <f t="shared" si="1"/>
        <v>2.2500946287463833E-3</v>
      </c>
      <c r="K20" s="29"/>
      <c r="L20" s="45"/>
      <c r="M20" s="24" t="s">
        <v>48</v>
      </c>
      <c r="N20" s="25">
        <v>753.2</v>
      </c>
      <c r="O20" s="28">
        <v>2.0958935290539484E-3</v>
      </c>
      <c r="P20" s="28">
        <f t="shared" si="2"/>
        <v>3.1995459805172614E-3</v>
      </c>
      <c r="Q20" s="29"/>
      <c r="R20" s="19"/>
      <c r="S20" s="24" t="s">
        <v>48</v>
      </c>
      <c r="T20" s="25">
        <v>652.70000000000005</v>
      </c>
      <c r="U20" s="28">
        <v>1.8161475467539038E-3</v>
      </c>
      <c r="V20" s="28">
        <f t="shared" si="3"/>
        <v>3.0971064095914914E-3</v>
      </c>
      <c r="W20" s="29"/>
      <c r="X20" s="13"/>
      <c r="Y20" s="24" t="s">
        <v>24</v>
      </c>
      <c r="Z20" s="25">
        <v>784.6</v>
      </c>
      <c r="AA20" s="28">
        <v>2.1831600615825875E-3</v>
      </c>
      <c r="AB20" s="28">
        <f t="shared" si="4"/>
        <v>4.627685425916927E-3</v>
      </c>
      <c r="AC20" s="29"/>
      <c r="AD20" s="13"/>
      <c r="AE20" s="24" t="s">
        <v>24</v>
      </c>
      <c r="AF20" s="25">
        <v>792.8</v>
      </c>
      <c r="AG20" s="28">
        <v>2.2059754443323715E-3</v>
      </c>
      <c r="AH20" s="28">
        <f t="shared" si="5"/>
        <v>4.408066405674438E-3</v>
      </c>
      <c r="AI20" s="29"/>
      <c r="AJ20" s="13"/>
      <c r="AK20" s="24" t="s">
        <v>20</v>
      </c>
      <c r="AL20" s="25">
        <v>945</v>
      </c>
      <c r="AM20" s="28">
        <v>2.629476684054602E-3</v>
      </c>
      <c r="AN20" s="28">
        <f t="shared" si="6"/>
        <v>5.2822687931385259E-3</v>
      </c>
      <c r="AO20" s="29"/>
      <c r="AP20" s="13"/>
      <c r="AQ20" s="24" t="s">
        <v>31</v>
      </c>
      <c r="AR20" s="25">
        <v>1560.3</v>
      </c>
      <c r="AS20" s="28">
        <v>4.3415569614054126E-3</v>
      </c>
      <c r="AT20" s="47">
        <f t="shared" si="7"/>
        <v>8.8539163386334996E-3</v>
      </c>
      <c r="AU20" s="49"/>
    </row>
    <row r="21" spans="1:47" x14ac:dyDescent="0.25">
      <c r="A21" s="24" t="s">
        <v>10</v>
      </c>
      <c r="B21" s="25">
        <v>99.2</v>
      </c>
      <c r="C21" s="28">
        <v>2.760385463342665E-4</v>
      </c>
      <c r="D21" s="39">
        <f t="shared" si="0"/>
        <v>7.4999017149976889E-4</v>
      </c>
      <c r="E21" s="29"/>
      <c r="F21" s="12"/>
      <c r="G21" s="24" t="s">
        <v>15</v>
      </c>
      <c r="H21" s="25">
        <v>351</v>
      </c>
      <c r="I21" s="28">
        <v>9.7671005652396454E-4</v>
      </c>
      <c r="J21" s="28">
        <f t="shared" si="1"/>
        <v>2.1055270986136509E-3</v>
      </c>
      <c r="K21" s="29"/>
      <c r="L21" s="45"/>
      <c r="M21" s="24" t="s">
        <v>54</v>
      </c>
      <c r="N21" s="25">
        <v>448.7</v>
      </c>
      <c r="O21" s="28">
        <v>1.2485759778100194E-3</v>
      </c>
      <c r="P21" s="28">
        <f t="shared" si="2"/>
        <v>1.906049231888071E-3</v>
      </c>
      <c r="Q21" s="29"/>
      <c r="R21" s="19"/>
      <c r="S21" s="24" t="s">
        <v>20</v>
      </c>
      <c r="T21" s="25">
        <v>611.4</v>
      </c>
      <c r="U21" s="28">
        <v>1.7012296768581839E-3</v>
      </c>
      <c r="V21" s="28">
        <f t="shared" si="3"/>
        <v>2.9011350679090512E-3</v>
      </c>
      <c r="W21" s="29"/>
      <c r="X21" s="13"/>
      <c r="Y21" s="24" t="s">
        <v>20</v>
      </c>
      <c r="Z21" s="25">
        <v>665.2</v>
      </c>
      <c r="AA21" s="28">
        <v>1.8509279543267106E-3</v>
      </c>
      <c r="AB21" s="28">
        <f t="shared" si="4"/>
        <v>3.9234467822074175E-3</v>
      </c>
      <c r="AC21" s="29"/>
      <c r="AD21" s="13"/>
      <c r="AE21" s="24" t="s">
        <v>20</v>
      </c>
      <c r="AF21" s="25">
        <v>456.4</v>
      </c>
      <c r="AG21" s="28">
        <v>1.2699384369239332E-3</v>
      </c>
      <c r="AH21" s="28">
        <f t="shared" si="5"/>
        <v>2.5376406502898761E-3</v>
      </c>
      <c r="AI21" s="29"/>
      <c r="AJ21" s="13"/>
      <c r="AK21" s="24" t="s">
        <v>15</v>
      </c>
      <c r="AL21" s="25">
        <v>568.4</v>
      </c>
      <c r="AM21" s="28">
        <v>1.5815815314461754E-3</v>
      </c>
      <c r="AN21" s="28">
        <f t="shared" si="6"/>
        <v>3.1771868592803576E-3</v>
      </c>
      <c r="AO21" s="29"/>
      <c r="AP21" s="13"/>
      <c r="AQ21" s="24" t="s">
        <v>34</v>
      </c>
      <c r="AR21" s="25">
        <v>1329.7</v>
      </c>
      <c r="AS21" s="28">
        <v>3.6999091787353572E-3</v>
      </c>
      <c r="AT21" s="47">
        <f t="shared" si="7"/>
        <v>7.5453775270659272E-3</v>
      </c>
      <c r="AU21" s="49"/>
    </row>
    <row r="22" spans="1:47" x14ac:dyDescent="0.25">
      <c r="A22" s="24" t="s">
        <v>80</v>
      </c>
      <c r="B22" s="25">
        <v>81.400000000000006</v>
      </c>
      <c r="C22" s="28">
        <v>2.2650743620573883E-4</v>
      </c>
      <c r="D22" s="39">
        <f t="shared" si="0"/>
        <v>6.1541532217823777E-4</v>
      </c>
      <c r="E22" s="29"/>
      <c r="F22" s="12"/>
      <c r="G22" s="24" t="s">
        <v>42</v>
      </c>
      <c r="H22" s="25">
        <v>342.5</v>
      </c>
      <c r="I22" s="28">
        <v>9.5305753378762932E-4</v>
      </c>
      <c r="J22" s="28">
        <f t="shared" si="1"/>
        <v>2.0545385506415253E-3</v>
      </c>
      <c r="K22" s="29"/>
      <c r="L22" s="45"/>
      <c r="M22" s="24" t="s">
        <v>8</v>
      </c>
      <c r="N22" s="25">
        <v>446.4</v>
      </c>
      <c r="O22" s="28">
        <v>1.2421758780797696E-3</v>
      </c>
      <c r="P22" s="28">
        <f t="shared" si="2"/>
        <v>1.896278977300724E-3</v>
      </c>
      <c r="Q22" s="29"/>
      <c r="R22" s="19"/>
      <c r="S22" s="24" t="s">
        <v>53</v>
      </c>
      <c r="T22" s="25">
        <v>499.5</v>
      </c>
      <c r="U22" s="28">
        <v>1.389866247286004E-3</v>
      </c>
      <c r="V22" s="28">
        <f t="shared" si="3"/>
        <v>2.3701618685321741E-3</v>
      </c>
      <c r="W22" s="29"/>
      <c r="X22" s="13"/>
      <c r="Y22" s="24" t="s">
        <v>47</v>
      </c>
      <c r="Z22" s="25">
        <v>471.9</v>
      </c>
      <c r="AA22" s="28">
        <v>1.3130681022952115E-3</v>
      </c>
      <c r="AB22" s="28">
        <f t="shared" si="4"/>
        <v>2.7833351420981363E-3</v>
      </c>
      <c r="AC22" s="29"/>
      <c r="AD22" s="13"/>
      <c r="AE22" s="24" t="s">
        <v>47</v>
      </c>
      <c r="AF22" s="25">
        <v>435.9</v>
      </c>
      <c r="AG22" s="28">
        <v>1.2128969427150362E-3</v>
      </c>
      <c r="AH22" s="28">
        <f t="shared" si="5"/>
        <v>2.4236581057435515E-3</v>
      </c>
      <c r="AI22" s="29"/>
      <c r="AJ22" s="13"/>
      <c r="AK22" s="24" t="s">
        <v>10</v>
      </c>
      <c r="AL22" s="25">
        <v>434.6</v>
      </c>
      <c r="AM22" s="28">
        <v>1.2092810231641587E-3</v>
      </c>
      <c r="AN22" s="28">
        <f t="shared" si="6"/>
        <v>2.4292846746010619E-3</v>
      </c>
      <c r="AO22" s="29"/>
      <c r="AP22" s="13"/>
      <c r="AQ22" s="24" t="s">
        <v>55</v>
      </c>
      <c r="AR22" s="25">
        <v>463.2</v>
      </c>
      <c r="AS22" s="28">
        <v>1.2888605938107974E-3</v>
      </c>
      <c r="AT22" s="47">
        <f t="shared" si="7"/>
        <v>2.6284266154297489E-3</v>
      </c>
      <c r="AU22" s="49"/>
    </row>
    <row r="23" spans="1:47" x14ac:dyDescent="0.25">
      <c r="A23" s="24" t="s">
        <v>67</v>
      </c>
      <c r="B23" s="25">
        <v>37.200000000000003</v>
      </c>
      <c r="C23" s="28">
        <v>1.0351445487534994E-4</v>
      </c>
      <c r="D23" s="39">
        <f t="shared" si="0"/>
        <v>2.8124631431241336E-4</v>
      </c>
      <c r="E23" s="30"/>
      <c r="F23" s="12"/>
      <c r="G23" s="24" t="s">
        <v>78</v>
      </c>
      <c r="H23" s="25">
        <v>193</v>
      </c>
      <c r="I23" s="28">
        <v>5.3705139860149619E-4</v>
      </c>
      <c r="J23" s="28">
        <f t="shared" si="1"/>
        <v>1.1577399716023778E-3</v>
      </c>
      <c r="K23" s="29"/>
      <c r="L23" s="45"/>
      <c r="M23" s="24" t="s">
        <v>47</v>
      </c>
      <c r="N23" s="25">
        <v>369.6</v>
      </c>
      <c r="O23" s="28">
        <v>1.0284682001305621E-3</v>
      </c>
      <c r="P23" s="28">
        <f t="shared" si="2"/>
        <v>1.5700374328188793E-3</v>
      </c>
      <c r="Q23" s="29"/>
      <c r="R23" s="19"/>
      <c r="S23" s="24" t="s">
        <v>15</v>
      </c>
      <c r="T23" s="25">
        <v>405.4</v>
      </c>
      <c r="U23" s="28">
        <v>1.1280315848843764E-3</v>
      </c>
      <c r="V23" s="28">
        <f t="shared" si="3"/>
        <v>1.9236508938997863E-3</v>
      </c>
      <c r="W23" s="29"/>
      <c r="X23" s="13"/>
      <c r="Y23" s="24" t="s">
        <v>53</v>
      </c>
      <c r="Z23" s="25">
        <v>392.3</v>
      </c>
      <c r="AA23" s="28">
        <v>1.0915800307912938E-3</v>
      </c>
      <c r="AB23" s="28">
        <f t="shared" si="4"/>
        <v>2.3138427129584635E-3</v>
      </c>
      <c r="AC23" s="29"/>
      <c r="AD23" s="13"/>
      <c r="AE23" s="24" t="s">
        <v>66</v>
      </c>
      <c r="AF23" s="25">
        <v>347.6</v>
      </c>
      <c r="AG23" s="28">
        <v>9.6720114082988443E-4</v>
      </c>
      <c r="AH23" s="28">
        <f t="shared" si="5"/>
        <v>1.9326991455757253E-3</v>
      </c>
      <c r="AI23" s="29"/>
      <c r="AJ23" s="13"/>
      <c r="AK23" s="24" t="s">
        <v>24</v>
      </c>
      <c r="AL23" s="25">
        <v>326.89999999999998</v>
      </c>
      <c r="AM23" s="28">
        <v>9.0960415663222146E-4</v>
      </c>
      <c r="AN23" s="28">
        <f t="shared" si="6"/>
        <v>1.8272737232560678E-3</v>
      </c>
      <c r="AO23" s="29"/>
      <c r="AP23" s="13"/>
      <c r="AQ23" s="24" t="s">
        <v>15</v>
      </c>
      <c r="AR23" s="25">
        <v>429.7</v>
      </c>
      <c r="AS23" s="28">
        <v>1.1956463669268128E-3</v>
      </c>
      <c r="AT23" s="47">
        <f t="shared" si="7"/>
        <v>2.4383309944951709E-3</v>
      </c>
      <c r="AU23" s="49"/>
    </row>
    <row r="24" spans="1:47" x14ac:dyDescent="0.25">
      <c r="A24" s="24" t="s">
        <v>22</v>
      </c>
      <c r="B24" s="25">
        <v>27.1</v>
      </c>
      <c r="C24" s="28">
        <v>7.540972384736514E-5</v>
      </c>
      <c r="D24" s="39">
        <f t="shared" si="0"/>
        <v>2.0488642789963444E-4</v>
      </c>
      <c r="E24" s="30"/>
      <c r="F24" s="12"/>
      <c r="G24" s="24" t="s">
        <v>67</v>
      </c>
      <c r="H24" s="25">
        <v>181.3</v>
      </c>
      <c r="I24" s="28">
        <v>5.0449439671736412E-4</v>
      </c>
      <c r="J24" s="28">
        <f t="shared" si="1"/>
        <v>1.0875557349819228E-3</v>
      </c>
      <c r="K24" s="29"/>
      <c r="L24" s="45"/>
      <c r="M24" s="24" t="s">
        <v>10</v>
      </c>
      <c r="N24" s="25">
        <v>357.2</v>
      </c>
      <c r="O24" s="28">
        <v>9.9396331462834621E-4</v>
      </c>
      <c r="P24" s="28">
        <f t="shared" si="2"/>
        <v>1.5173630167827478E-3</v>
      </c>
      <c r="Q24" s="29"/>
      <c r="R24" s="19"/>
      <c r="S24" s="24" t="s">
        <v>33</v>
      </c>
      <c r="T24" s="25">
        <v>320.2</v>
      </c>
      <c r="U24" s="28">
        <v>8.9096130606802499E-4</v>
      </c>
      <c r="V24" s="28">
        <f t="shared" si="3"/>
        <v>1.5193710316396439E-3</v>
      </c>
      <c r="W24" s="29"/>
      <c r="X24" s="13"/>
      <c r="Y24" s="24" t="s">
        <v>10</v>
      </c>
      <c r="Z24" s="25">
        <v>388.5</v>
      </c>
      <c r="AA24" s="28">
        <v>1.0810064796390965E-3</v>
      </c>
      <c r="AB24" s="28">
        <f t="shared" si="4"/>
        <v>2.2914297577985294E-3</v>
      </c>
      <c r="AC24" s="29"/>
      <c r="AD24" s="13"/>
      <c r="AE24" s="24" t="s">
        <v>53</v>
      </c>
      <c r="AF24" s="25">
        <v>268.2</v>
      </c>
      <c r="AG24" s="28">
        <v>7.4626969496713162E-4</v>
      </c>
      <c r="AH24" s="28">
        <f t="shared" si="5"/>
        <v>1.4912252901133759E-3</v>
      </c>
      <c r="AI24" s="29"/>
      <c r="AJ24" s="13"/>
      <c r="AK24" s="24" t="s">
        <v>5</v>
      </c>
      <c r="AL24" s="25">
        <v>317.8</v>
      </c>
      <c r="AM24" s="28">
        <v>8.8428327004502912E-4</v>
      </c>
      <c r="AN24" s="28">
        <f t="shared" si="6"/>
        <v>1.7764074311739932E-3</v>
      </c>
      <c r="AO24" s="29"/>
      <c r="AP24" s="13"/>
      <c r="AQ24" s="24" t="s">
        <v>9</v>
      </c>
      <c r="AR24" s="25">
        <v>382.1</v>
      </c>
      <c r="AS24" s="28">
        <v>1.0631986893244942E-3</v>
      </c>
      <c r="AT24" s="47">
        <f t="shared" si="7"/>
        <v>2.1682249778836511E-3</v>
      </c>
      <c r="AU24" s="49"/>
    </row>
    <row r="25" spans="1:47" x14ac:dyDescent="0.25">
      <c r="A25" s="24" t="s">
        <v>70</v>
      </c>
      <c r="B25" s="25">
        <v>8.5</v>
      </c>
      <c r="C25" s="28">
        <v>2.3652496409690172E-5</v>
      </c>
      <c r="D25" s="39">
        <f t="shared" si="0"/>
        <v>6.4263270743427777E-5</v>
      </c>
      <c r="E25" s="30"/>
      <c r="F25" s="12"/>
      <c r="G25" s="24" t="s">
        <v>56</v>
      </c>
      <c r="H25" s="25">
        <v>161.19999999999999</v>
      </c>
      <c r="I25" s="28">
        <v>4.4856313707026521E-4</v>
      </c>
      <c r="J25" s="28">
        <f t="shared" si="1"/>
        <v>9.669828156596026E-4</v>
      </c>
      <c r="K25" s="29"/>
      <c r="L25" s="45"/>
      <c r="M25" s="24" t="s">
        <v>60</v>
      </c>
      <c r="N25" s="25">
        <v>345.6</v>
      </c>
      <c r="O25" s="28">
        <v>9.6168455077143462E-4</v>
      </c>
      <c r="P25" s="28">
        <f t="shared" si="2"/>
        <v>1.4680869501683027E-3</v>
      </c>
      <c r="Q25" s="29"/>
      <c r="R25" s="19"/>
      <c r="S25" s="24" t="s">
        <v>5</v>
      </c>
      <c r="T25" s="25">
        <v>229.7</v>
      </c>
      <c r="U25" s="28">
        <v>6.391436977008911E-4</v>
      </c>
      <c r="V25" s="28">
        <f t="shared" si="3"/>
        <v>1.0899423047083889E-3</v>
      </c>
      <c r="W25" s="29"/>
      <c r="X25" s="13"/>
      <c r="Y25" s="24" t="s">
        <v>6</v>
      </c>
      <c r="Z25" s="25">
        <v>112.8</v>
      </c>
      <c r="AA25" s="28">
        <v>3.1386751841258712E-4</v>
      </c>
      <c r="AB25" s="28">
        <f t="shared" si="4"/>
        <v>6.6531087948436057E-4</v>
      </c>
      <c r="AC25" s="29"/>
      <c r="AD25" s="13"/>
      <c r="AE25" s="24" t="s">
        <v>7</v>
      </c>
      <c r="AF25" s="25">
        <v>242.9</v>
      </c>
      <c r="AG25" s="28">
        <v>6.7587214357761485E-4</v>
      </c>
      <c r="AH25" s="28">
        <f t="shared" si="5"/>
        <v>1.3505541497708391E-3</v>
      </c>
      <c r="AI25" s="29"/>
      <c r="AJ25" s="13"/>
      <c r="AK25" s="24" t="s">
        <v>62</v>
      </c>
      <c r="AL25" s="25">
        <v>187</v>
      </c>
      <c r="AM25" s="28">
        <v>5.203303067917572E-4</v>
      </c>
      <c r="AN25" s="28">
        <f t="shared" si="6"/>
        <v>1.045274353774502E-3</v>
      </c>
      <c r="AO25" s="29"/>
      <c r="AP25" s="13"/>
      <c r="AQ25" s="24" t="s">
        <v>53</v>
      </c>
      <c r="AR25" s="25">
        <v>298.7</v>
      </c>
      <c r="AS25" s="28">
        <v>8.3113700209690243E-4</v>
      </c>
      <c r="AT25" s="47">
        <f t="shared" si="7"/>
        <v>1.6949719991987608E-3</v>
      </c>
      <c r="AU25" s="49"/>
    </row>
    <row r="26" spans="1:47" x14ac:dyDescent="0.25">
      <c r="A26" s="31" t="s">
        <v>59</v>
      </c>
      <c r="B26" s="32">
        <v>5.4</v>
      </c>
      <c r="C26" s="33">
        <v>1.5026291836744346E-5</v>
      </c>
      <c r="D26" s="40">
        <f t="shared" si="0"/>
        <v>4.0826077884059999E-5</v>
      </c>
      <c r="E26" s="34"/>
      <c r="F26" s="12"/>
      <c r="G26" s="24" t="s">
        <v>10</v>
      </c>
      <c r="H26" s="25">
        <v>156.5</v>
      </c>
      <c r="I26" s="28">
        <v>4.3548468332193867E-4</v>
      </c>
      <c r="J26" s="28">
        <f t="shared" si="1"/>
        <v>9.3878914795736857E-4</v>
      </c>
      <c r="K26" s="29"/>
      <c r="L26" s="45"/>
      <c r="M26" s="24" t="s">
        <v>53</v>
      </c>
      <c r="N26" s="25">
        <v>210.8</v>
      </c>
      <c r="O26" s="28">
        <v>5.8658305353766899E-4</v>
      </c>
      <c r="P26" s="28">
        <f t="shared" si="2"/>
        <v>8.9546507261423095E-4</v>
      </c>
      <c r="Q26" s="29"/>
      <c r="R26" s="19"/>
      <c r="S26" s="24" t="s">
        <v>10</v>
      </c>
      <c r="T26" s="25">
        <v>139</v>
      </c>
      <c r="U26" s="28">
        <v>3.8676958633184096E-4</v>
      </c>
      <c r="V26" s="28">
        <f t="shared" si="3"/>
        <v>6.5956456401596031E-4</v>
      </c>
      <c r="W26" s="29"/>
      <c r="X26" s="13"/>
      <c r="Y26" s="24" t="s">
        <v>33</v>
      </c>
      <c r="Z26" s="25">
        <v>102.3</v>
      </c>
      <c r="AA26" s="28">
        <v>2.8465112707098988E-4</v>
      </c>
      <c r="AB26" s="28">
        <f t="shared" si="4"/>
        <v>6.0338034548980575E-4</v>
      </c>
      <c r="AC26" s="29"/>
      <c r="AD26" s="13"/>
      <c r="AE26" s="24" t="s">
        <v>10</v>
      </c>
      <c r="AF26" s="25">
        <v>231.7</v>
      </c>
      <c r="AG26" s="28">
        <v>6.4470801015616857E-4</v>
      </c>
      <c r="AH26" s="28">
        <f t="shared" si="5"/>
        <v>1.2882807595796764E-3</v>
      </c>
      <c r="AI26" s="29"/>
      <c r="AJ26" s="13"/>
      <c r="AK26" s="24" t="s">
        <v>55</v>
      </c>
      <c r="AL26" s="25">
        <v>183</v>
      </c>
      <c r="AM26" s="28">
        <v>5.0920024675343086E-4</v>
      </c>
      <c r="AN26" s="28">
        <f t="shared" si="6"/>
        <v>1.0229155440680956E-3</v>
      </c>
      <c r="AO26" s="29"/>
      <c r="AP26" s="13"/>
      <c r="AQ26" s="24" t="s">
        <v>24</v>
      </c>
      <c r="AR26" s="25">
        <v>239.5</v>
      </c>
      <c r="AS26" s="28">
        <v>6.6641215936460703E-4</v>
      </c>
      <c r="AT26" s="47">
        <f t="shared" si="7"/>
        <v>1.3590418272785511E-3</v>
      </c>
      <c r="AU26" s="49"/>
    </row>
    <row r="27" spans="1:47" x14ac:dyDescent="0.25">
      <c r="A27" s="24" t="s">
        <v>6</v>
      </c>
      <c r="B27" s="25">
        <v>0.8</v>
      </c>
      <c r="C27" s="28">
        <v>2.2261173091473102E-6</v>
      </c>
      <c r="D27" s="40">
        <f t="shared" si="0"/>
        <v>6.0483078346755558E-6</v>
      </c>
      <c r="E27" s="34"/>
      <c r="F27" s="12"/>
      <c r="G27" s="24" t="s">
        <v>5</v>
      </c>
      <c r="H27" s="25">
        <v>148.80000000000001</v>
      </c>
      <c r="I27" s="28">
        <v>4.1405828037255257E-4</v>
      </c>
      <c r="J27" s="28">
        <f t="shared" si="1"/>
        <v>8.9259952214732559E-4</v>
      </c>
      <c r="K27" s="29"/>
      <c r="L27" s="45"/>
      <c r="M27" s="24" t="s">
        <v>67</v>
      </c>
      <c r="N27" s="25">
        <v>210.8</v>
      </c>
      <c r="O27" s="28">
        <v>5.8658305353766899E-4</v>
      </c>
      <c r="P27" s="28">
        <f t="shared" si="2"/>
        <v>8.9546507261423095E-4</v>
      </c>
      <c r="Q27" s="29"/>
      <c r="R27" s="19"/>
      <c r="S27" s="24" t="s">
        <v>14</v>
      </c>
      <c r="T27" s="25">
        <v>124.1</v>
      </c>
      <c r="U27" s="28">
        <v>3.4531011268907529E-4</v>
      </c>
      <c r="V27" s="28">
        <f t="shared" si="3"/>
        <v>5.8886303880849409E-4</v>
      </c>
      <c r="W27" s="29"/>
      <c r="X27" s="13"/>
      <c r="Y27" s="24" t="s">
        <v>72</v>
      </c>
      <c r="Z27" s="25">
        <v>75.599999999999994</v>
      </c>
      <c r="AA27" s="28">
        <v>2.1035801765949985E-4</v>
      </c>
      <c r="AB27" s="39">
        <f t="shared" si="4"/>
        <v>4.4589984476079488E-4</v>
      </c>
      <c r="AC27" s="29"/>
      <c r="AD27" s="13"/>
      <c r="AE27" s="24" t="s">
        <v>55</v>
      </c>
      <c r="AF27" s="25">
        <v>186.4</v>
      </c>
      <c r="AG27" s="28">
        <v>5.1866022051406913E-4</v>
      </c>
      <c r="AH27" s="28">
        <f t="shared" si="5"/>
        <v>1.0364071367529204E-3</v>
      </c>
      <c r="AI27" s="29"/>
      <c r="AJ27" s="13"/>
      <c r="AK27" s="24" t="s">
        <v>34</v>
      </c>
      <c r="AL27" s="25">
        <v>182.6</v>
      </c>
      <c r="AM27" s="28">
        <v>5.0808724074959816E-4</v>
      </c>
      <c r="AN27" s="28">
        <f t="shared" si="6"/>
        <v>1.0206796630974548E-3</v>
      </c>
      <c r="AO27" s="29"/>
      <c r="AP27" s="13"/>
      <c r="AQ27" s="24" t="s">
        <v>7</v>
      </c>
      <c r="AR27" s="25">
        <v>228.2</v>
      </c>
      <c r="AS27" s="28">
        <v>6.3496974850523315E-4</v>
      </c>
      <c r="AT27" s="47">
        <f t="shared" si="7"/>
        <v>1.2949200208140516E-3</v>
      </c>
      <c r="AU27" s="49"/>
    </row>
    <row r="28" spans="1:47" x14ac:dyDescent="0.25">
      <c r="A28" s="24" t="s">
        <v>19</v>
      </c>
      <c r="B28" s="25">
        <v>0.8</v>
      </c>
      <c r="C28" s="28">
        <v>2.2261173091473102E-6</v>
      </c>
      <c r="D28" s="40">
        <f t="shared" si="0"/>
        <v>6.0483078346755558E-6</v>
      </c>
      <c r="E28" s="34"/>
      <c r="F28" s="12"/>
      <c r="G28" s="24" t="s">
        <v>54</v>
      </c>
      <c r="H28" s="25">
        <v>134.80000000000001</v>
      </c>
      <c r="I28" s="28">
        <v>3.7510118410094144E-4</v>
      </c>
      <c r="J28" s="28">
        <f t="shared" si="1"/>
        <v>8.0861838431088367E-4</v>
      </c>
      <c r="K28" s="29"/>
      <c r="L28" s="45"/>
      <c r="M28" s="24" t="s">
        <v>14</v>
      </c>
      <c r="N28" s="25">
        <v>141.80000000000001</v>
      </c>
      <c r="O28" s="28">
        <v>3.9458006163017775E-4</v>
      </c>
      <c r="P28" s="28">
        <f t="shared" si="2"/>
        <v>6.0235743499382328E-4</v>
      </c>
      <c r="Q28" s="29"/>
      <c r="R28" s="19"/>
      <c r="S28" s="24" t="s">
        <v>54</v>
      </c>
      <c r="T28" s="25">
        <v>102.1</v>
      </c>
      <c r="U28" s="28">
        <v>2.8409478247828028E-4</v>
      </c>
      <c r="V28" s="39">
        <f t="shared" si="3"/>
        <v>4.8447152507934924E-4</v>
      </c>
      <c r="W28" s="29"/>
      <c r="X28" s="13"/>
      <c r="Y28" s="24" t="s">
        <v>56</v>
      </c>
      <c r="Z28" s="25">
        <v>56.3</v>
      </c>
      <c r="AA28" s="28">
        <v>1.5665550786018309E-4</v>
      </c>
      <c r="AB28" s="39">
        <f t="shared" si="4"/>
        <v>3.3206562513270833E-4</v>
      </c>
      <c r="AC28" s="29"/>
      <c r="AD28" s="13"/>
      <c r="AE28" s="24" t="s">
        <v>9</v>
      </c>
      <c r="AF28" s="25">
        <v>135.19999999999999</v>
      </c>
      <c r="AG28" s="28">
        <v>3.7619561058745783E-4</v>
      </c>
      <c r="AH28" s="28">
        <f t="shared" si="5"/>
        <v>7.5172878159331991E-4</v>
      </c>
      <c r="AI28" s="29"/>
      <c r="AJ28" s="13"/>
      <c r="AK28" s="24" t="s">
        <v>54</v>
      </c>
      <c r="AL28" s="25">
        <v>123</v>
      </c>
      <c r="AM28" s="28">
        <v>3.4224934617853547E-4</v>
      </c>
      <c r="AN28" s="28">
        <f t="shared" si="6"/>
        <v>6.8753339847199861E-4</v>
      </c>
      <c r="AO28" s="29"/>
      <c r="AP28" s="13"/>
      <c r="AQ28" s="24" t="s">
        <v>56</v>
      </c>
      <c r="AR28" s="25">
        <v>226.2</v>
      </c>
      <c r="AS28" s="28">
        <v>6.2940472003454747E-4</v>
      </c>
      <c r="AT28" s="47">
        <f t="shared" si="7"/>
        <v>1.2835710285194499E-3</v>
      </c>
      <c r="AU28" s="49"/>
    </row>
    <row r="29" spans="1:47" ht="15.75" thickBot="1" x14ac:dyDescent="0.3">
      <c r="A29" s="35" t="s">
        <v>132</v>
      </c>
      <c r="B29" s="36">
        <f>SUM(B3:B28)</f>
        <v>132268.39999999997</v>
      </c>
      <c r="C29" s="37">
        <f>SUM(C3:C28)</f>
        <v>0.36805621836652508</v>
      </c>
      <c r="D29" s="37"/>
      <c r="E29" s="38"/>
      <c r="F29" s="12"/>
      <c r="G29" s="24" t="s">
        <v>8</v>
      </c>
      <c r="H29" s="25">
        <v>128.6</v>
      </c>
      <c r="I29" s="28">
        <v>3.5784875575208501E-4</v>
      </c>
      <c r="J29" s="28">
        <f t="shared" si="1"/>
        <v>7.71426737554745E-4</v>
      </c>
      <c r="K29" s="29"/>
      <c r="L29" s="45"/>
      <c r="M29" s="24" t="s">
        <v>72</v>
      </c>
      <c r="N29" s="25">
        <v>80.599999999999994</v>
      </c>
      <c r="O29" s="28">
        <v>2.2428175576440283E-4</v>
      </c>
      <c r="P29" s="39">
        <f t="shared" si="2"/>
        <v>3.4238370423485297E-4</v>
      </c>
      <c r="Q29" s="29"/>
      <c r="R29" s="19"/>
      <c r="S29" s="24" t="s">
        <v>72</v>
      </c>
      <c r="T29" s="25">
        <v>71.599999999999994</v>
      </c>
      <c r="U29" s="28">
        <v>1.992280746860418E-4</v>
      </c>
      <c r="V29" s="39">
        <f t="shared" si="3"/>
        <v>3.3974692650030761E-4</v>
      </c>
      <c r="W29" s="29"/>
      <c r="X29" s="13"/>
      <c r="Y29" s="24" t="s">
        <v>74</v>
      </c>
      <c r="Z29" s="25">
        <v>51.8</v>
      </c>
      <c r="AA29" s="28">
        <v>1.4413419728521288E-4</v>
      </c>
      <c r="AB29" s="39">
        <f t="shared" si="4"/>
        <v>3.0552396770647055E-4</v>
      </c>
      <c r="AC29" s="29"/>
      <c r="AD29" s="13"/>
      <c r="AE29" s="24" t="s">
        <v>51</v>
      </c>
      <c r="AF29" s="25">
        <v>134.80000000000001</v>
      </c>
      <c r="AG29" s="28">
        <v>3.7508260582240629E-4</v>
      </c>
      <c r="AH29" s="28">
        <f t="shared" si="5"/>
        <v>7.495047319436357E-4</v>
      </c>
      <c r="AI29" s="29"/>
      <c r="AJ29" s="13"/>
      <c r="AK29" s="24" t="s">
        <v>60</v>
      </c>
      <c r="AL29" s="25">
        <v>110.8</v>
      </c>
      <c r="AM29" s="28">
        <v>3.0830266306164009E-4</v>
      </c>
      <c r="AN29" s="28">
        <f t="shared" si="6"/>
        <v>6.1933902886745888E-4</v>
      </c>
      <c r="AO29" s="29"/>
      <c r="AP29" s="13"/>
      <c r="AQ29" s="24" t="s">
        <v>6</v>
      </c>
      <c r="AR29" s="25">
        <v>205.9</v>
      </c>
      <c r="AS29" s="28">
        <v>5.7291968105708808E-4</v>
      </c>
      <c r="AT29" s="47">
        <f t="shared" si="7"/>
        <v>1.1683787567292429E-3</v>
      </c>
      <c r="AU29" s="49"/>
    </row>
    <row r="30" spans="1:47" ht="15.75" thickTop="1" x14ac:dyDescent="0.25">
      <c r="F30" s="12"/>
      <c r="G30" s="24" t="s">
        <v>53</v>
      </c>
      <c r="H30" s="25">
        <v>126.3</v>
      </c>
      <c r="I30" s="28">
        <v>3.5144866136460607E-4</v>
      </c>
      <c r="J30" s="28">
        <f t="shared" si="1"/>
        <v>7.5762983633875813E-4</v>
      </c>
      <c r="K30" s="29"/>
      <c r="L30" s="45"/>
      <c r="M30" s="24" t="s">
        <v>70</v>
      </c>
      <c r="N30" s="25">
        <v>68.2</v>
      </c>
      <c r="O30" s="28">
        <v>1.8977687026218703E-4</v>
      </c>
      <c r="P30" s="39">
        <f t="shared" si="2"/>
        <v>2.8970928819872175E-4</v>
      </c>
      <c r="Q30" s="29"/>
      <c r="R30" s="19"/>
      <c r="S30" s="24" t="s">
        <v>74</v>
      </c>
      <c r="T30" s="25">
        <v>71.599999999999994</v>
      </c>
      <c r="U30" s="28">
        <v>1.992280746860418E-4</v>
      </c>
      <c r="V30" s="39">
        <f t="shared" si="3"/>
        <v>3.3974692650030761E-4</v>
      </c>
      <c r="W30" s="29"/>
      <c r="X30" s="13"/>
      <c r="Y30" s="24" t="s">
        <v>34</v>
      </c>
      <c r="Z30" s="25">
        <v>42.5</v>
      </c>
      <c r="AA30" s="28">
        <v>1.1825682209694106E-4</v>
      </c>
      <c r="AB30" s="39">
        <f t="shared" si="4"/>
        <v>2.5067120902557913E-4</v>
      </c>
      <c r="AC30" s="29"/>
      <c r="AD30" s="13"/>
      <c r="AE30" s="24" t="s">
        <v>54</v>
      </c>
      <c r="AF30" s="25">
        <v>134.1</v>
      </c>
      <c r="AG30" s="28">
        <v>3.7313484748356581E-4</v>
      </c>
      <c r="AH30" s="28">
        <f t="shared" si="5"/>
        <v>7.4561264505668796E-4</v>
      </c>
      <c r="AI30" s="29"/>
      <c r="AJ30" s="13"/>
      <c r="AK30" s="24" t="s">
        <v>9</v>
      </c>
      <c r="AL30" s="25">
        <v>88.7</v>
      </c>
      <c r="AM30" s="28">
        <v>2.4680908134988697E-4</v>
      </c>
      <c r="AN30" s="39">
        <f t="shared" si="6"/>
        <v>4.9580660523956322E-4</v>
      </c>
      <c r="AO30" s="29"/>
      <c r="AP30" s="13"/>
      <c r="AQ30" s="24" t="s">
        <v>10</v>
      </c>
      <c r="AR30" s="25">
        <v>168.8</v>
      </c>
      <c r="AS30" s="39">
        <v>4.6968840292586922E-4</v>
      </c>
      <c r="AT30" s="47">
        <f t="shared" si="7"/>
        <v>9.5785494966438181E-4</v>
      </c>
      <c r="AU30" s="49"/>
    </row>
    <row r="31" spans="1:47" x14ac:dyDescent="0.25">
      <c r="G31" s="24" t="s">
        <v>14</v>
      </c>
      <c r="H31" s="25">
        <v>120.1</v>
      </c>
      <c r="I31" s="28">
        <v>3.3419623301574969E-4</v>
      </c>
      <c r="J31" s="28">
        <f t="shared" si="1"/>
        <v>7.2043818958261957E-4</v>
      </c>
      <c r="K31" s="29"/>
      <c r="L31" s="45"/>
      <c r="M31" s="24" t="s">
        <v>50</v>
      </c>
      <c r="N31" s="25">
        <v>61.2</v>
      </c>
      <c r="O31" s="28">
        <v>1.7029830586577489E-4</v>
      </c>
      <c r="P31" s="39">
        <f t="shared" si="2"/>
        <v>2.5997373075897025E-4</v>
      </c>
      <c r="Q31" s="29"/>
      <c r="R31" s="19"/>
      <c r="S31" s="24" t="s">
        <v>51</v>
      </c>
      <c r="T31" s="25">
        <v>61.4</v>
      </c>
      <c r="U31" s="28">
        <v>1.7084642158830962E-4</v>
      </c>
      <c r="V31" s="39">
        <f t="shared" si="3"/>
        <v>2.9134722468043139E-4</v>
      </c>
      <c r="W31" s="29"/>
      <c r="X31" s="13"/>
      <c r="Y31" s="24" t="s">
        <v>14</v>
      </c>
      <c r="Z31" s="25">
        <v>38.299999999999997</v>
      </c>
      <c r="AA31" s="28">
        <v>1.0657026556030217E-4</v>
      </c>
      <c r="AB31" s="39">
        <f t="shared" si="4"/>
        <v>2.2589899542775719E-4</v>
      </c>
      <c r="AC31" s="29"/>
      <c r="AD31" s="13"/>
      <c r="AE31" s="24" t="s">
        <v>34</v>
      </c>
      <c r="AF31" s="25">
        <v>129</v>
      </c>
      <c r="AG31" s="28">
        <v>3.589440367291573E-4</v>
      </c>
      <c r="AH31" s="28">
        <f t="shared" si="5"/>
        <v>7.1725601202321217E-4</v>
      </c>
      <c r="AI31" s="29"/>
      <c r="AJ31" s="13"/>
      <c r="AK31" s="24" t="s">
        <v>63</v>
      </c>
      <c r="AL31" s="25">
        <v>58.7</v>
      </c>
      <c r="AM31" s="28">
        <v>1.633336310624393E-4</v>
      </c>
      <c r="AN31" s="39">
        <f t="shared" si="6"/>
        <v>3.2811553244151479E-4</v>
      </c>
      <c r="AO31" s="29"/>
      <c r="AP31" s="13"/>
      <c r="AQ31" s="24" t="s">
        <v>54</v>
      </c>
      <c r="AR31" s="25">
        <v>86.5</v>
      </c>
      <c r="AS31" s="39">
        <v>2.4068748135715453E-4</v>
      </c>
      <c r="AT31" s="50">
        <f t="shared" si="7"/>
        <v>4.9084391674152268E-4</v>
      </c>
      <c r="AU31" s="49"/>
    </row>
    <row r="32" spans="1:47" x14ac:dyDescent="0.25">
      <c r="G32" s="24" t="s">
        <v>72</v>
      </c>
      <c r="H32" s="25">
        <v>118.6</v>
      </c>
      <c r="I32" s="28">
        <v>3.3002225841521996E-4</v>
      </c>
      <c r="J32" s="28">
        <f t="shared" si="1"/>
        <v>7.1144021052871504E-4</v>
      </c>
      <c r="K32" s="29"/>
      <c r="L32" s="45"/>
      <c r="M32" s="24" t="s">
        <v>49</v>
      </c>
      <c r="N32" s="25">
        <v>23.2</v>
      </c>
      <c r="O32" s="28">
        <v>6.4557527713823146E-5</v>
      </c>
      <c r="P32" s="39">
        <f t="shared" si="2"/>
        <v>9.8552133228890676E-5</v>
      </c>
      <c r="Q32" s="29"/>
      <c r="R32" s="19"/>
      <c r="S32" s="24" t="s">
        <v>23</v>
      </c>
      <c r="T32" s="25">
        <v>20.7</v>
      </c>
      <c r="U32" s="28">
        <v>5.7598060698338906E-5</v>
      </c>
      <c r="V32" s="39">
        <f t="shared" si="3"/>
        <v>9.8222924281513504E-5</v>
      </c>
      <c r="W32" s="29"/>
      <c r="X32" s="13"/>
      <c r="Y32" s="24" t="s">
        <v>49</v>
      </c>
      <c r="Z32" s="25">
        <v>33.6</v>
      </c>
      <c r="AA32" s="28">
        <v>9.3492452293111064E-5</v>
      </c>
      <c r="AB32" s="39">
        <f t="shared" si="4"/>
        <v>1.9817770878257553E-4</v>
      </c>
      <c r="AC32" s="29"/>
      <c r="AD32" s="13"/>
      <c r="AE32" s="24" t="s">
        <v>14</v>
      </c>
      <c r="AF32" s="25">
        <v>102.1</v>
      </c>
      <c r="AG32" s="28">
        <v>2.8409446627943377E-4</v>
      </c>
      <c r="AH32" s="28">
        <f t="shared" si="5"/>
        <v>5.6768867308193763E-4</v>
      </c>
      <c r="AI32" s="29"/>
      <c r="AJ32" s="13"/>
      <c r="AK32" s="24" t="s">
        <v>33</v>
      </c>
      <c r="AL32" s="25">
        <v>34.700000000000003</v>
      </c>
      <c r="AM32" s="28">
        <v>9.6553270832481152E-5</v>
      </c>
      <c r="AN32" s="39">
        <f t="shared" si="6"/>
        <v>1.9396267420307604E-4</v>
      </c>
      <c r="AO32" s="29"/>
      <c r="AP32" s="13"/>
      <c r="AQ32" s="24" t="s">
        <v>14</v>
      </c>
      <c r="AR32" s="25">
        <v>46</v>
      </c>
      <c r="AS32" s="39">
        <v>1.2799565482577005E-4</v>
      </c>
      <c r="AT32" s="50">
        <f t="shared" si="7"/>
        <v>2.6102682277583865E-4</v>
      </c>
      <c r="AU32" s="49"/>
    </row>
    <row r="33" spans="1:47" x14ac:dyDescent="0.25">
      <c r="G33" s="24" t="s">
        <v>31</v>
      </c>
      <c r="H33" s="25">
        <v>107.7</v>
      </c>
      <c r="I33" s="28">
        <v>2.9969137631803699E-4</v>
      </c>
      <c r="J33" s="28">
        <f t="shared" si="1"/>
        <v>6.4605489607034246E-4</v>
      </c>
      <c r="K33" s="29"/>
      <c r="L33" s="45"/>
      <c r="M33" s="31" t="s">
        <v>59</v>
      </c>
      <c r="N33" s="32">
        <v>20.9</v>
      </c>
      <c r="O33" s="33">
        <v>5.8157427983573439E-5</v>
      </c>
      <c r="P33" s="39">
        <f t="shared" si="2"/>
        <v>8.8781878641543748E-5</v>
      </c>
      <c r="Q33" s="41"/>
      <c r="R33" s="20"/>
      <c r="S33" s="31" t="s">
        <v>59</v>
      </c>
      <c r="T33" s="32">
        <v>5.8</v>
      </c>
      <c r="U33" s="33">
        <v>1.6138587055573221E-5</v>
      </c>
      <c r="V33" s="40">
        <f t="shared" si="3"/>
        <v>2.7521399074047266E-5</v>
      </c>
      <c r="W33" s="41"/>
      <c r="X33" s="16"/>
      <c r="Y33" s="24" t="s">
        <v>71</v>
      </c>
      <c r="Z33" s="25">
        <v>22.5</v>
      </c>
      <c r="AA33" s="28">
        <v>6.2606552874851156E-5</v>
      </c>
      <c r="AB33" s="39">
        <f t="shared" si="4"/>
        <v>1.3270828713118896E-4</v>
      </c>
      <c r="AC33" s="29"/>
      <c r="AD33" s="13"/>
      <c r="AE33" s="24" t="s">
        <v>5</v>
      </c>
      <c r="AF33" s="25">
        <v>23.6</v>
      </c>
      <c r="AG33" s="28">
        <v>6.5667281138047392E-5</v>
      </c>
      <c r="AH33" s="39">
        <f t="shared" si="5"/>
        <v>1.3121892933137835E-4</v>
      </c>
      <c r="AI33" s="29"/>
      <c r="AJ33" s="13"/>
      <c r="AK33" s="24" t="s">
        <v>19</v>
      </c>
      <c r="AL33" s="25">
        <v>14.2</v>
      </c>
      <c r="AM33" s="28">
        <v>3.9511713136058562E-5</v>
      </c>
      <c r="AN33" s="39">
        <f t="shared" si="6"/>
        <v>7.9373774457742931E-5</v>
      </c>
      <c r="AO33" s="29"/>
      <c r="AP33" s="13"/>
      <c r="AQ33" s="24" t="s">
        <v>5</v>
      </c>
      <c r="AR33" s="25">
        <v>43.4</v>
      </c>
      <c r="AS33" s="39">
        <v>1.2076111781387869E-4</v>
      </c>
      <c r="AT33" s="50">
        <f t="shared" si="7"/>
        <v>2.4627313279285644E-4</v>
      </c>
      <c r="AU33" s="49"/>
    </row>
    <row r="34" spans="1:47" x14ac:dyDescent="0.25">
      <c r="G34" s="24" t="s">
        <v>60</v>
      </c>
      <c r="H34" s="25">
        <v>80.599999999999994</v>
      </c>
      <c r="I34" s="28">
        <v>2.242815685351326E-4</v>
      </c>
      <c r="J34" s="39">
        <f t="shared" si="1"/>
        <v>4.834914078298013E-4</v>
      </c>
      <c r="K34" s="29"/>
      <c r="L34" s="45"/>
      <c r="M34" s="24" t="s">
        <v>13</v>
      </c>
      <c r="N34" s="25">
        <v>13.2</v>
      </c>
      <c r="O34" s="28">
        <v>3.6731007147520068E-5</v>
      </c>
      <c r="P34" s="39">
        <f t="shared" si="2"/>
        <v>5.6072765457817107E-5</v>
      </c>
      <c r="Q34" s="29"/>
      <c r="R34" s="19"/>
      <c r="S34" s="24" t="s">
        <v>16</v>
      </c>
      <c r="T34" s="25">
        <v>2.7</v>
      </c>
      <c r="U34" s="28">
        <v>7.512790525870293E-6</v>
      </c>
      <c r="V34" s="40">
        <f t="shared" si="3"/>
        <v>1.281168577584959E-5</v>
      </c>
      <c r="W34" s="29"/>
      <c r="X34" s="13"/>
      <c r="Y34" s="24" t="s">
        <v>19</v>
      </c>
      <c r="Z34" s="25">
        <v>18.7</v>
      </c>
      <c r="AA34" s="28">
        <v>5.2033001722654064E-5</v>
      </c>
      <c r="AB34" s="39">
        <f t="shared" si="4"/>
        <v>1.1029533197125482E-4</v>
      </c>
      <c r="AC34" s="29"/>
      <c r="AD34" s="13"/>
      <c r="AE34" s="24" t="s">
        <v>49</v>
      </c>
      <c r="AF34" s="25">
        <v>6.2</v>
      </c>
      <c r="AG34" s="28">
        <v>1.7251573858300585E-5</v>
      </c>
      <c r="AH34" s="40">
        <f t="shared" si="5"/>
        <v>3.4472769570107873E-5</v>
      </c>
      <c r="AI34" s="29"/>
      <c r="AJ34" s="13"/>
      <c r="AK34" s="24" t="s">
        <v>7</v>
      </c>
      <c r="AL34" s="25">
        <v>6.9</v>
      </c>
      <c r="AM34" s="28">
        <v>1.9199353566112965E-5</v>
      </c>
      <c r="AN34" s="40">
        <f t="shared" si="6"/>
        <v>3.8568946743551144E-5</v>
      </c>
      <c r="AO34" s="29"/>
      <c r="AP34" s="13"/>
      <c r="AQ34" s="24" t="s">
        <v>49</v>
      </c>
      <c r="AR34" s="25">
        <v>36.5</v>
      </c>
      <c r="AS34" s="39">
        <v>1.0156176959001319E-4</v>
      </c>
      <c r="AT34" s="50">
        <f t="shared" si="7"/>
        <v>2.0711910937648066E-4</v>
      </c>
      <c r="AU34" s="49"/>
    </row>
    <row r="35" spans="1:47" x14ac:dyDescent="0.25">
      <c r="B35" s="15"/>
      <c r="C35" s="13"/>
      <c r="D35" s="13"/>
      <c r="E35" s="13"/>
      <c r="F35" s="19"/>
      <c r="G35" s="24" t="s">
        <v>49</v>
      </c>
      <c r="H35" s="25">
        <v>61.2</v>
      </c>
      <c r="I35" s="28">
        <v>1.7029816370161435E-4</v>
      </c>
      <c r="J35" s="39">
        <f t="shared" si="1"/>
        <v>3.6711754539930328E-4</v>
      </c>
      <c r="K35" s="29"/>
      <c r="L35" s="45"/>
      <c r="M35" s="24" t="s">
        <v>77</v>
      </c>
      <c r="N35" s="25">
        <v>10.1</v>
      </c>
      <c r="O35" s="28">
        <v>2.8104785771966114E-5</v>
      </c>
      <c r="P35" s="40">
        <f t="shared" si="2"/>
        <v>4.2904161448784302E-5</v>
      </c>
      <c r="Q35" s="29"/>
      <c r="R35" s="19"/>
      <c r="S35" s="24" t="s">
        <v>70</v>
      </c>
      <c r="T35" s="25">
        <v>1.8</v>
      </c>
      <c r="U35" s="28">
        <v>5.0085270172468615E-6</v>
      </c>
      <c r="V35" s="40">
        <f t="shared" si="3"/>
        <v>8.5411238505663925E-6</v>
      </c>
      <c r="W35" s="29"/>
      <c r="X35" s="13"/>
      <c r="Y35" s="24" t="s">
        <v>54</v>
      </c>
      <c r="Z35" s="25">
        <v>7.6</v>
      </c>
      <c r="AA35" s="28">
        <v>2.1147102304394166E-5</v>
      </c>
      <c r="AB35" s="40">
        <f t="shared" si="4"/>
        <v>4.4825910319868265E-5</v>
      </c>
      <c r="AC35" s="29"/>
      <c r="AD35" s="13"/>
      <c r="AE35" s="24" t="s">
        <v>19</v>
      </c>
      <c r="AF35" s="25">
        <v>3.1</v>
      </c>
      <c r="AG35" s="28">
        <v>8.6257869291502924E-6</v>
      </c>
      <c r="AH35" s="40">
        <f t="shared" si="5"/>
        <v>1.7236384785053937E-5</v>
      </c>
      <c r="AI35" s="29"/>
      <c r="AJ35" s="13"/>
      <c r="AK35" s="24" t="s">
        <v>31</v>
      </c>
      <c r="AL35" s="25">
        <v>6.7</v>
      </c>
      <c r="AM35" s="28">
        <v>1.8642850564196649E-5</v>
      </c>
      <c r="AN35" s="40">
        <f t="shared" si="6"/>
        <v>3.7451006258230822E-5</v>
      </c>
      <c r="AO35" s="29"/>
      <c r="AP35" s="13"/>
      <c r="AQ35" s="24" t="s">
        <v>51</v>
      </c>
      <c r="AR35" s="25">
        <v>35.6</v>
      </c>
      <c r="AS35" s="39">
        <v>9.9057506778204644E-5</v>
      </c>
      <c r="AT35" s="50">
        <f t="shared" si="7"/>
        <v>2.020120628439099E-4</v>
      </c>
      <c r="AU35" s="49"/>
    </row>
    <row r="36" spans="1:47" x14ac:dyDescent="0.25">
      <c r="G36" s="24" t="s">
        <v>79</v>
      </c>
      <c r="H36" s="25">
        <v>38.700000000000003</v>
      </c>
      <c r="I36" s="28">
        <v>1.076885446936679E-4</v>
      </c>
      <c r="J36" s="39">
        <f t="shared" si="1"/>
        <v>2.321478595907359E-4</v>
      </c>
      <c r="K36" s="29"/>
      <c r="L36" s="45"/>
      <c r="M36" s="24" t="s">
        <v>23</v>
      </c>
      <c r="N36" s="25">
        <v>7.7</v>
      </c>
      <c r="O36" s="28">
        <v>2.1426420836053374E-5</v>
      </c>
      <c r="P36" s="40">
        <f t="shared" si="2"/>
        <v>3.2709113183726648E-5</v>
      </c>
      <c r="Q36" s="29"/>
      <c r="R36" s="19"/>
      <c r="S36" s="24" t="s">
        <v>67</v>
      </c>
      <c r="T36" s="25">
        <v>1.6</v>
      </c>
      <c r="U36" s="28">
        <v>4.4520240153305439E-6</v>
      </c>
      <c r="V36" s="40">
        <f t="shared" si="3"/>
        <v>7.5921100893923492E-6</v>
      </c>
      <c r="W36" s="29"/>
      <c r="X36" s="13"/>
      <c r="Y36" s="24" t="s">
        <v>55</v>
      </c>
      <c r="Z36" s="25">
        <v>5.6</v>
      </c>
      <c r="AA36" s="28">
        <v>1.5582075382185175E-5</v>
      </c>
      <c r="AB36" s="40">
        <f t="shared" si="4"/>
        <v>3.3029618130429253E-5</v>
      </c>
      <c r="AC36" s="29"/>
      <c r="AD36" s="13"/>
      <c r="AE36" s="24" t="s">
        <v>22</v>
      </c>
      <c r="AF36" s="25">
        <v>1.1000000000000001</v>
      </c>
      <c r="AG36" s="28">
        <v>3.0607631038920393E-6</v>
      </c>
      <c r="AH36" s="40">
        <f t="shared" si="5"/>
        <v>6.1161365366320418E-6</v>
      </c>
      <c r="AI36" s="29"/>
      <c r="AJ36" s="13"/>
      <c r="AK36" s="24" t="s">
        <v>14</v>
      </c>
      <c r="AL36" s="25">
        <v>6.7</v>
      </c>
      <c r="AM36" s="28">
        <v>1.8642850564196649E-5</v>
      </c>
      <c r="AN36" s="40">
        <f t="shared" si="6"/>
        <v>3.7451006258230822E-5</v>
      </c>
      <c r="AO36" s="29"/>
      <c r="AP36" s="13"/>
      <c r="AQ36" s="24" t="s">
        <v>23</v>
      </c>
      <c r="AR36" s="25">
        <v>25.4</v>
      </c>
      <c r="AS36" s="39">
        <v>7.0675861577707802E-5</v>
      </c>
      <c r="AT36" s="50">
        <f t="shared" si="7"/>
        <v>1.4413220214144133E-4</v>
      </c>
      <c r="AU36" s="49"/>
    </row>
    <row r="37" spans="1:47" x14ac:dyDescent="0.25">
      <c r="G37" s="24" t="s">
        <v>66</v>
      </c>
      <c r="H37" s="25">
        <v>31</v>
      </c>
      <c r="I37" s="28">
        <v>8.626214174428178E-5</v>
      </c>
      <c r="J37" s="39">
        <f t="shared" si="1"/>
        <v>1.8595823378069281E-4</v>
      </c>
      <c r="K37" s="29"/>
      <c r="L37" s="45"/>
      <c r="M37" s="24" t="s">
        <v>22</v>
      </c>
      <c r="N37" s="25">
        <v>3.1</v>
      </c>
      <c r="O37" s="28">
        <v>8.626221375553956E-6</v>
      </c>
      <c r="P37" s="40">
        <f t="shared" si="2"/>
        <v>1.3168604009032807E-5</v>
      </c>
      <c r="Q37" s="29"/>
      <c r="R37" s="19"/>
      <c r="S37" s="24" t="s">
        <v>66</v>
      </c>
      <c r="T37" s="25">
        <v>0.2</v>
      </c>
      <c r="U37" s="28">
        <v>5.5650300191631799E-7</v>
      </c>
      <c r="V37" s="42">
        <f t="shared" si="3"/>
        <v>9.4901376117404366E-7</v>
      </c>
      <c r="W37" s="29"/>
      <c r="X37" s="13"/>
      <c r="Y37" s="24" t="s">
        <v>67</v>
      </c>
      <c r="Z37" s="25">
        <v>2.9</v>
      </c>
      <c r="AA37" s="28">
        <v>8.0692890372030379E-6</v>
      </c>
      <c r="AB37" s="40">
        <f t="shared" si="4"/>
        <v>1.7104623674686576E-5</v>
      </c>
      <c r="AC37" s="29"/>
      <c r="AD37" s="13"/>
      <c r="AE37" s="24" t="s">
        <v>16</v>
      </c>
      <c r="AF37" s="25">
        <v>0.9</v>
      </c>
      <c r="AG37" s="28">
        <v>2.5042607213662139E-6</v>
      </c>
      <c r="AH37" s="40">
        <f t="shared" si="5"/>
        <v>5.0041117117898522E-6</v>
      </c>
      <c r="AI37" s="29"/>
      <c r="AJ37" s="13"/>
      <c r="AK37" s="24" t="s">
        <v>61</v>
      </c>
      <c r="AL37" s="25">
        <v>1.6</v>
      </c>
      <c r="AM37" s="28">
        <v>4.452024015330543E-6</v>
      </c>
      <c r="AN37" s="40">
        <f t="shared" si="6"/>
        <v>8.9435238825625841E-6</v>
      </c>
      <c r="AO37" s="29"/>
      <c r="AP37" s="13"/>
      <c r="AQ37" s="24" t="s">
        <v>22</v>
      </c>
      <c r="AR37" s="25">
        <v>18</v>
      </c>
      <c r="AS37" s="39">
        <v>5.0085256236170884E-5</v>
      </c>
      <c r="AT37" s="50">
        <f t="shared" si="7"/>
        <v>1.0214093065141511E-4</v>
      </c>
      <c r="AU37" s="49"/>
    </row>
    <row r="38" spans="1:47" x14ac:dyDescent="0.25">
      <c r="G38" s="24" t="s">
        <v>22</v>
      </c>
      <c r="H38" s="25">
        <v>8.5</v>
      </c>
      <c r="I38" s="28">
        <v>2.3652522736335327E-5</v>
      </c>
      <c r="J38" s="39">
        <f t="shared" si="1"/>
        <v>5.0988547972125453E-5</v>
      </c>
      <c r="K38" s="29"/>
      <c r="L38" s="45"/>
      <c r="M38" s="24" t="s">
        <v>33</v>
      </c>
      <c r="N38" s="25">
        <v>1.5</v>
      </c>
      <c r="O38" s="28">
        <v>4.1739780849454623E-6</v>
      </c>
      <c r="P38" s="40">
        <f t="shared" si="2"/>
        <v>6.3719051656610354E-6</v>
      </c>
      <c r="Q38" s="29"/>
      <c r="R38" s="19"/>
      <c r="S38" s="24" t="s">
        <v>13</v>
      </c>
      <c r="T38" s="25">
        <v>0.2</v>
      </c>
      <c r="U38" s="28">
        <v>5.5650300191631799E-7</v>
      </c>
      <c r="V38" s="42">
        <f t="shared" si="3"/>
        <v>9.4901376117404366E-7</v>
      </c>
      <c r="W38" s="29"/>
      <c r="X38" s="13"/>
      <c r="Y38" s="24" t="s">
        <v>51</v>
      </c>
      <c r="Z38" s="25">
        <v>1.8</v>
      </c>
      <c r="AA38" s="28">
        <v>5.008524229988092E-6</v>
      </c>
      <c r="AB38" s="40">
        <f t="shared" si="4"/>
        <v>1.0616662970495117E-5</v>
      </c>
      <c r="AC38" s="29"/>
      <c r="AD38" s="13"/>
      <c r="AE38" s="24" t="s">
        <v>70</v>
      </c>
      <c r="AF38" s="25">
        <v>0.7</v>
      </c>
      <c r="AG38" s="28">
        <v>1.9477583388403885E-6</v>
      </c>
      <c r="AH38" s="42">
        <f t="shared" si="5"/>
        <v>3.8920868869476626E-6</v>
      </c>
      <c r="AI38" s="29"/>
      <c r="AJ38" s="13"/>
      <c r="AK38" s="24" t="s">
        <v>16</v>
      </c>
      <c r="AL38" s="25">
        <v>0.4</v>
      </c>
      <c r="AM38" s="28">
        <v>1.1130060038326358E-6</v>
      </c>
      <c r="AN38" s="42">
        <f t="shared" si="6"/>
        <v>2.235880970640646E-6</v>
      </c>
      <c r="AO38" s="29"/>
      <c r="AP38" s="13"/>
      <c r="AQ38" s="24" t="s">
        <v>19</v>
      </c>
      <c r="AR38" s="25">
        <v>14.9</v>
      </c>
      <c r="AS38" s="40">
        <v>4.1459462106608124E-5</v>
      </c>
      <c r="AT38" s="50">
        <f t="shared" si="7"/>
        <v>8.454999259478251E-5</v>
      </c>
      <c r="AU38" s="49"/>
    </row>
    <row r="39" spans="1:47" ht="15.75" thickBot="1" x14ac:dyDescent="0.3">
      <c r="G39" s="24" t="s">
        <v>6</v>
      </c>
      <c r="H39" s="25">
        <v>3.1</v>
      </c>
      <c r="I39" s="28">
        <v>8.6262141744281773E-6</v>
      </c>
      <c r="J39" s="40">
        <f t="shared" si="1"/>
        <v>1.8595823378069282E-5</v>
      </c>
      <c r="K39" s="29"/>
      <c r="L39" s="45"/>
      <c r="M39" s="24" t="s">
        <v>64</v>
      </c>
      <c r="N39" s="25">
        <v>1.5</v>
      </c>
      <c r="O39" s="28">
        <v>4.1739780849454623E-6</v>
      </c>
      <c r="P39" s="40">
        <f t="shared" si="2"/>
        <v>6.3719051656610354E-6</v>
      </c>
      <c r="Q39" s="29"/>
      <c r="R39" s="19"/>
      <c r="S39" s="35" t="s">
        <v>132</v>
      </c>
      <c r="T39" s="36">
        <f>SUM(T3:T38)</f>
        <v>210745.10000000006</v>
      </c>
      <c r="U39" s="37">
        <f ca="1">SUM(U3:U61)</f>
        <v>0.58640196044877502</v>
      </c>
      <c r="V39" s="37"/>
      <c r="W39" s="38"/>
      <c r="X39" s="13"/>
      <c r="Y39" s="24" t="s">
        <v>7</v>
      </c>
      <c r="Z39" s="25">
        <v>1.6</v>
      </c>
      <c r="AA39" s="28">
        <v>4.4520215377671929E-6</v>
      </c>
      <c r="AB39" s="40">
        <f t="shared" si="4"/>
        <v>9.4370337515512158E-6</v>
      </c>
      <c r="AC39" s="29"/>
      <c r="AD39" s="13"/>
      <c r="AE39" s="24" t="s">
        <v>68</v>
      </c>
      <c r="AF39" s="25">
        <v>0.7</v>
      </c>
      <c r="AG39" s="28">
        <v>1.9477583388403885E-6</v>
      </c>
      <c r="AH39" s="42">
        <f t="shared" si="5"/>
        <v>3.8920868869476626E-6</v>
      </c>
      <c r="AI39" s="29"/>
      <c r="AJ39" s="13"/>
      <c r="AK39" s="24" t="s">
        <v>64</v>
      </c>
      <c r="AL39" s="25">
        <v>0.2</v>
      </c>
      <c r="AM39" s="28">
        <v>5.5650300191631788E-7</v>
      </c>
      <c r="AN39" s="42">
        <f t="shared" si="6"/>
        <v>1.117940485320323E-6</v>
      </c>
      <c r="AO39" s="29"/>
      <c r="AP39" s="13"/>
      <c r="AQ39" s="24" t="s">
        <v>52</v>
      </c>
      <c r="AR39" s="25">
        <v>9.8000000000000007</v>
      </c>
      <c r="AS39" s="40">
        <v>2.7268639506359706E-5</v>
      </c>
      <c r="AT39" s="50">
        <f t="shared" si="7"/>
        <v>5.5610062243548231E-5</v>
      </c>
      <c r="AU39" s="49"/>
    </row>
    <row r="40" spans="1:47" ht="15.75" thickTop="1" x14ac:dyDescent="0.25">
      <c r="G40" s="24" t="s">
        <v>16</v>
      </c>
      <c r="H40" s="25">
        <v>1.5</v>
      </c>
      <c r="I40" s="28">
        <v>4.1739746005297636E-6</v>
      </c>
      <c r="J40" s="40">
        <f t="shared" si="1"/>
        <v>8.9979790539044908E-6</v>
      </c>
      <c r="K40" s="29"/>
      <c r="L40" s="45"/>
      <c r="M40" s="24" t="s">
        <v>16</v>
      </c>
      <c r="N40" s="25">
        <v>1.5</v>
      </c>
      <c r="O40" s="28">
        <v>4.1739780849454623E-6</v>
      </c>
      <c r="P40" s="40">
        <f t="shared" si="2"/>
        <v>6.3719051656610354E-6</v>
      </c>
      <c r="Q40" s="29"/>
      <c r="R40" s="19"/>
      <c r="Y40" s="24" t="s">
        <v>16</v>
      </c>
      <c r="Z40" s="25">
        <v>0.9</v>
      </c>
      <c r="AA40" s="28">
        <v>2.504262114994046E-6</v>
      </c>
      <c r="AB40" s="40">
        <f t="shared" si="4"/>
        <v>5.3083314852475583E-6</v>
      </c>
      <c r="AC40" s="29"/>
      <c r="AD40" s="13"/>
      <c r="AE40" s="24" t="s">
        <v>65</v>
      </c>
      <c r="AF40" s="25">
        <v>0.7</v>
      </c>
      <c r="AG40" s="28">
        <v>1.9477583388403885E-6</v>
      </c>
      <c r="AH40" s="42">
        <f t="shared" si="5"/>
        <v>3.8920868869476626E-6</v>
      </c>
      <c r="AI40" s="29"/>
      <c r="AJ40" s="13"/>
      <c r="AK40" s="24" t="s">
        <v>27</v>
      </c>
      <c r="AL40" s="25">
        <v>0.2</v>
      </c>
      <c r="AM40" s="28">
        <v>5.5650300191631788E-7</v>
      </c>
      <c r="AN40" s="42">
        <f t="shared" si="6"/>
        <v>1.117940485320323E-6</v>
      </c>
      <c r="AO40" s="29"/>
      <c r="AP40" s="13"/>
      <c r="AQ40" s="24" t="s">
        <v>27</v>
      </c>
      <c r="AR40" s="25">
        <v>6.7</v>
      </c>
      <c r="AS40" s="40">
        <v>1.8642845376796942E-5</v>
      </c>
      <c r="AT40" s="51">
        <f t="shared" si="7"/>
        <v>3.801912418691563E-5</v>
      </c>
      <c r="AU40" s="49"/>
    </row>
    <row r="41" spans="1:47" ht="15.75" thickBot="1" x14ac:dyDescent="0.3">
      <c r="G41" s="35" t="s">
        <v>132</v>
      </c>
      <c r="H41" s="36">
        <f>SUM(H3:H40)</f>
        <v>166704.10000000003</v>
      </c>
      <c r="I41" s="37">
        <f>SUM(I3:I40)</f>
        <v>0.46387911946944899</v>
      </c>
      <c r="J41" s="37"/>
      <c r="K41" s="38"/>
      <c r="L41" s="46"/>
      <c r="M41" s="24" t="s">
        <v>19</v>
      </c>
      <c r="N41" s="25">
        <v>1.5</v>
      </c>
      <c r="O41" s="28">
        <v>4.1739780849454623E-6</v>
      </c>
      <c r="P41" s="40">
        <f t="shared" si="2"/>
        <v>6.3719051656610354E-6</v>
      </c>
      <c r="Q41" s="29"/>
      <c r="R41" s="19"/>
      <c r="Y41" s="24" t="s">
        <v>27</v>
      </c>
      <c r="Z41" s="25">
        <v>0.7</v>
      </c>
      <c r="AA41" s="28">
        <v>1.9477594227731469E-6</v>
      </c>
      <c r="AB41" s="42">
        <f t="shared" si="4"/>
        <v>4.1287022663036566E-6</v>
      </c>
      <c r="AC41" s="29"/>
      <c r="AD41" s="13"/>
      <c r="AE41" s="24" t="s">
        <v>67</v>
      </c>
      <c r="AF41" s="25">
        <v>0.2</v>
      </c>
      <c r="AG41" s="28">
        <v>5.5650238252582529E-7</v>
      </c>
      <c r="AH41" s="42">
        <f t="shared" si="5"/>
        <v>1.1120248248421894E-6</v>
      </c>
      <c r="AI41" s="29"/>
      <c r="AJ41" s="13"/>
      <c r="AK41" s="35" t="s">
        <v>132</v>
      </c>
      <c r="AL41" s="36">
        <f>SUM(AL3:AL40)</f>
        <v>178900.40000000008</v>
      </c>
      <c r="AM41" s="37">
        <f>SUM(AM3:AM40)</f>
        <v>0.49779304822015008</v>
      </c>
      <c r="AN41" s="37"/>
      <c r="AO41" s="38"/>
      <c r="AP41" s="13"/>
      <c r="AQ41" s="24" t="s">
        <v>32</v>
      </c>
      <c r="AR41" s="25">
        <v>2.4</v>
      </c>
      <c r="AS41" s="40">
        <v>6.6780341648227842E-6</v>
      </c>
      <c r="AT41" s="51">
        <f t="shared" si="7"/>
        <v>1.3618790753522014E-5</v>
      </c>
      <c r="AU41" s="49"/>
    </row>
    <row r="42" spans="1:47" ht="16.5" thickTop="1" thickBot="1" x14ac:dyDescent="0.3">
      <c r="M42" s="24" t="s">
        <v>34</v>
      </c>
      <c r="N42" s="25">
        <v>0.8</v>
      </c>
      <c r="O42" s="28">
        <v>2.2261216453042468E-6</v>
      </c>
      <c r="P42" s="42">
        <f t="shared" si="2"/>
        <v>3.3983494216858859E-6</v>
      </c>
      <c r="Q42" s="29"/>
      <c r="R42" s="19"/>
      <c r="Y42" s="24" t="s">
        <v>22</v>
      </c>
      <c r="Z42" s="25">
        <v>0.2</v>
      </c>
      <c r="AA42" s="28">
        <v>5.5650269222089911E-7</v>
      </c>
      <c r="AB42" s="42">
        <f t="shared" si="4"/>
        <v>1.179629218943902E-6</v>
      </c>
      <c r="AC42" s="29"/>
      <c r="AD42" s="13"/>
      <c r="AE42" s="35" t="s">
        <v>132</v>
      </c>
      <c r="AF42" s="36">
        <f>SUM(AF3:AF41)</f>
        <v>179852.10000000006</v>
      </c>
      <c r="AG42" s="37">
        <f>SUM(AG3:AG41)</f>
        <v>0.50044061076136481</v>
      </c>
      <c r="AH42" s="37"/>
      <c r="AI42" s="38"/>
      <c r="AJ42" s="13"/>
      <c r="AQ42" s="24" t="s">
        <v>16</v>
      </c>
      <c r="AR42" s="25">
        <v>0.4</v>
      </c>
      <c r="AS42" s="42">
        <v>1.1130056941371309E-6</v>
      </c>
      <c r="AT42" s="52">
        <f t="shared" si="7"/>
        <v>2.269798458920336E-6</v>
      </c>
      <c r="AU42" s="49"/>
    </row>
    <row r="43" spans="1:47" ht="16.5" thickTop="1" thickBot="1" x14ac:dyDescent="0.3">
      <c r="M43" s="35" t="s">
        <v>132</v>
      </c>
      <c r="N43" s="36">
        <f>SUM(N3:N42)</f>
        <v>235408.40000000011</v>
      </c>
      <c r="O43" s="37">
        <f>SUM(O3:O42)</f>
        <v>0.65505966840805008</v>
      </c>
      <c r="P43" s="37"/>
      <c r="Q43" s="38"/>
      <c r="R43" s="19"/>
      <c r="Y43" s="24" t="s">
        <v>73</v>
      </c>
      <c r="Z43" s="25">
        <v>0.2</v>
      </c>
      <c r="AA43" s="28">
        <v>5.5650269222089911E-7</v>
      </c>
      <c r="AB43" s="42">
        <f t="shared" si="4"/>
        <v>1.179629218943902E-6</v>
      </c>
      <c r="AC43" s="29"/>
      <c r="AD43" s="13"/>
      <c r="AQ43" s="24" t="s">
        <v>13</v>
      </c>
      <c r="AR43" s="25">
        <v>0.4</v>
      </c>
      <c r="AS43" s="42">
        <v>1.1130056941371309E-6</v>
      </c>
      <c r="AT43" s="52">
        <f t="shared" si="7"/>
        <v>2.269798458920336E-6</v>
      </c>
      <c r="AU43" s="49"/>
    </row>
    <row r="44" spans="1:47" ht="16.5" thickTop="1" thickBot="1" x14ac:dyDescent="0.3">
      <c r="Y44" s="35" t="s">
        <v>132</v>
      </c>
      <c r="Z44" s="36">
        <f>SUM(Z3:Z43)</f>
        <v>169544.79999999996</v>
      </c>
      <c r="AA44" s="37">
        <f>SUM(AA3:AA43)</f>
        <v>0.47176068826026946</v>
      </c>
      <c r="AB44" s="37"/>
      <c r="AC44" s="38"/>
      <c r="AD44" s="13"/>
      <c r="AQ44" s="24" t="s">
        <v>50</v>
      </c>
      <c r="AR44" s="25">
        <v>0.2</v>
      </c>
      <c r="AS44" s="42">
        <v>5.5650284706856546E-7</v>
      </c>
      <c r="AT44" s="52">
        <f t="shared" si="7"/>
        <v>1.134899229460168E-6</v>
      </c>
      <c r="AU44" s="49"/>
    </row>
    <row r="45" spans="1:47" ht="16.5" thickTop="1" thickBot="1" x14ac:dyDescent="0.3">
      <c r="AQ45" s="35" t="s">
        <v>132</v>
      </c>
      <c r="AR45" s="36">
        <f>SUM(AR3:AR44)</f>
        <v>176227.10000000003</v>
      </c>
      <c r="AS45" s="37">
        <f>SUM(AS3:AS44)</f>
        <v>0.49035441440318395</v>
      </c>
      <c r="AT45" s="53"/>
      <c r="AU45" s="54"/>
    </row>
    <row r="46" spans="1:47" ht="15.75" thickTop="1" x14ac:dyDescent="0.25">
      <c r="H46" s="15"/>
      <c r="AL46" s="15"/>
    </row>
    <row r="48" spans="1:47" x14ac:dyDescent="0.25">
      <c r="A48" s="12" t="s">
        <v>131</v>
      </c>
    </row>
    <row r="49" spans="1:45" x14ac:dyDescent="0.25">
      <c r="A49" s="12" t="s">
        <v>43</v>
      </c>
      <c r="B49" s="12">
        <v>167851.2</v>
      </c>
      <c r="C49" s="13">
        <v>0.46707057710143379</v>
      </c>
      <c r="D49" s="13"/>
      <c r="E49" s="13"/>
      <c r="F49" s="19"/>
      <c r="G49" s="12" t="s">
        <v>43</v>
      </c>
      <c r="H49" s="12">
        <v>143051.29999999999</v>
      </c>
      <c r="I49" s="13">
        <v>0.39806166184850889</v>
      </c>
      <c r="J49" s="13"/>
      <c r="K49" s="13"/>
      <c r="L49" s="13"/>
      <c r="M49" s="12" t="s">
        <v>43</v>
      </c>
      <c r="N49" s="12">
        <v>85086.399999999994</v>
      </c>
      <c r="O49" s="13">
        <v>0.23676584595126907</v>
      </c>
      <c r="P49" s="13"/>
      <c r="Q49" s="13"/>
      <c r="R49" s="13"/>
      <c r="S49" s="12" t="s">
        <v>43</v>
      </c>
      <c r="T49" s="12">
        <v>106642.7</v>
      </c>
      <c r="U49" s="13">
        <v>0.29673491341230657</v>
      </c>
      <c r="V49" s="13"/>
      <c r="W49" s="13"/>
      <c r="X49" s="13"/>
      <c r="Y49" s="12" t="s">
        <v>43</v>
      </c>
      <c r="Z49" s="12">
        <v>142457.1</v>
      </c>
      <c r="AA49" s="13">
        <v>0.39638879837990926</v>
      </c>
      <c r="AB49" s="13"/>
      <c r="AC49" s="13"/>
      <c r="AD49" s="13"/>
      <c r="AE49" s="12" t="s">
        <v>43</v>
      </c>
      <c r="AF49" s="12">
        <v>135364.70000000001</v>
      </c>
      <c r="AG49" s="13">
        <v>0.37665389029946794</v>
      </c>
      <c r="AH49" s="13"/>
      <c r="AI49" s="13"/>
      <c r="AJ49" s="13"/>
      <c r="AK49" s="12" t="s">
        <v>43</v>
      </c>
      <c r="AL49" s="12">
        <v>143405.6</v>
      </c>
      <c r="AM49" s="13">
        <v>0.39902823445805358</v>
      </c>
      <c r="AN49" s="13"/>
      <c r="AO49" s="13"/>
      <c r="AP49" s="13"/>
      <c r="AQ49" s="12" t="s">
        <v>43</v>
      </c>
      <c r="AR49" s="12">
        <v>139443.9</v>
      </c>
      <c r="AS49" s="13">
        <v>0.38800463678172165</v>
      </c>
    </row>
    <row r="50" spans="1:45" x14ac:dyDescent="0.25">
      <c r="A50" s="12" t="s">
        <v>39</v>
      </c>
      <c r="B50" s="12">
        <v>148</v>
      </c>
      <c r="C50" s="13">
        <v>4.118317021922524E-4</v>
      </c>
      <c r="D50" s="13"/>
      <c r="E50" s="13"/>
      <c r="F50" s="19"/>
      <c r="G50" s="12" t="s">
        <v>39</v>
      </c>
      <c r="H50" s="12">
        <v>216.2</v>
      </c>
      <c r="I50" s="13">
        <v>6.0160887242302315E-4</v>
      </c>
      <c r="J50" s="13"/>
      <c r="K50" s="13"/>
      <c r="L50" s="13"/>
      <c r="M50" s="12" t="s">
        <v>39</v>
      </c>
      <c r="N50" s="12">
        <v>40.299999999999997</v>
      </c>
      <c r="O50" s="13">
        <v>1.1214087788220142E-4</v>
      </c>
      <c r="P50" s="13"/>
      <c r="Q50" s="13"/>
      <c r="R50" s="13"/>
      <c r="S50" s="12" t="s">
        <v>39</v>
      </c>
      <c r="T50" s="12">
        <v>116.8</v>
      </c>
      <c r="U50" s="13">
        <v>3.2499775311912966E-4</v>
      </c>
      <c r="V50" s="13"/>
      <c r="W50" s="13"/>
      <c r="X50" s="13"/>
      <c r="Y50" s="12" t="s">
        <v>39</v>
      </c>
      <c r="Z50" s="12">
        <v>129.19999999999999</v>
      </c>
      <c r="AA50" s="13">
        <v>3.5950073917470079E-4</v>
      </c>
      <c r="AB50" s="13"/>
      <c r="AC50" s="13"/>
      <c r="AD50" s="13"/>
      <c r="AE50" s="12" t="s">
        <v>39</v>
      </c>
      <c r="AF50" s="12">
        <v>129</v>
      </c>
      <c r="AG50" s="13">
        <v>3.589440367291573E-4</v>
      </c>
      <c r="AH50" s="13"/>
      <c r="AI50" s="13"/>
      <c r="AJ50" s="13"/>
      <c r="AK50" s="12" t="s">
        <v>39</v>
      </c>
      <c r="AL50" s="12">
        <v>228.6</v>
      </c>
      <c r="AM50" s="13">
        <v>6.3608293119035134E-4</v>
      </c>
      <c r="AN50" s="13"/>
      <c r="AO50" s="13"/>
      <c r="AP50" s="13"/>
      <c r="AQ50" s="12" t="s">
        <v>39</v>
      </c>
      <c r="AR50" s="12">
        <v>280.7</v>
      </c>
      <c r="AS50" s="13">
        <v>7.8105174586073152E-4</v>
      </c>
    </row>
    <row r="51" spans="1:45" x14ac:dyDescent="0.25">
      <c r="A51" s="12" t="s">
        <v>37</v>
      </c>
      <c r="B51" s="12">
        <v>10104.200000000001</v>
      </c>
      <c r="C51" s="13">
        <v>2.8116418143857819E-2</v>
      </c>
      <c r="D51" s="13"/>
      <c r="E51" s="13"/>
      <c r="F51" s="19"/>
      <c r="G51" s="12" t="s">
        <v>37</v>
      </c>
      <c r="H51" s="12">
        <v>10060.799999999999</v>
      </c>
      <c r="I51" s="13">
        <v>2.7995682440673228E-2</v>
      </c>
      <c r="J51" s="13"/>
      <c r="K51" s="13"/>
      <c r="L51" s="13"/>
      <c r="M51" s="12" t="s">
        <v>37</v>
      </c>
      <c r="N51" s="12">
        <v>9713.6</v>
      </c>
      <c r="O51" s="13">
        <v>2.7029569017284164E-2</v>
      </c>
      <c r="P51" s="13"/>
      <c r="Q51" s="13"/>
      <c r="R51" s="13"/>
      <c r="S51" s="12" t="s">
        <v>37</v>
      </c>
      <c r="T51" s="12">
        <v>9611.7000000000007</v>
      </c>
      <c r="U51" s="13">
        <v>2.674469951759537E-2</v>
      </c>
      <c r="V51" s="13"/>
      <c r="W51" s="13"/>
      <c r="X51" s="13"/>
      <c r="Y51" s="12" t="s">
        <v>37</v>
      </c>
      <c r="Z51" s="12">
        <v>10304.9</v>
      </c>
      <c r="AA51" s="13">
        <v>2.8673522965335718E-2</v>
      </c>
      <c r="AB51" s="13"/>
      <c r="AC51" s="13"/>
      <c r="AD51" s="13"/>
      <c r="AE51" s="12" t="s">
        <v>37</v>
      </c>
      <c r="AF51" s="12">
        <v>10025.6</v>
      </c>
      <c r="AG51" s="13">
        <v>2.789635143125457E-2</v>
      </c>
      <c r="AH51" s="13"/>
      <c r="AI51" s="13"/>
      <c r="AJ51" s="13"/>
      <c r="AK51" s="12" t="s">
        <v>37</v>
      </c>
      <c r="AL51" s="12">
        <v>9744.2000000000007</v>
      </c>
      <c r="AM51" s="13">
        <v>2.7113382756364924E-2</v>
      </c>
      <c r="AN51" s="13"/>
      <c r="AO51" s="13"/>
      <c r="AP51" s="13"/>
      <c r="AQ51" s="12" t="s">
        <v>37</v>
      </c>
      <c r="AR51" s="12">
        <v>10100.299999999999</v>
      </c>
      <c r="AS51" s="13">
        <v>2.8104228531233153E-2</v>
      </c>
    </row>
    <row r="52" spans="1:45" x14ac:dyDescent="0.25">
      <c r="A52" s="12" t="s">
        <v>38</v>
      </c>
      <c r="B52" s="12">
        <v>2972.6</v>
      </c>
      <c r="C52" s="13">
        <v>8.2716953914641171E-3</v>
      </c>
      <c r="D52" s="13"/>
      <c r="E52" s="13"/>
      <c r="F52" s="19"/>
      <c r="G52" s="12" t="s">
        <v>38</v>
      </c>
      <c r="H52" s="12">
        <v>3352.3</v>
      </c>
      <c r="I52" s="13">
        <v>9.3282767022372839E-3</v>
      </c>
      <c r="J52" s="13"/>
      <c r="K52" s="13"/>
      <c r="L52" s="13"/>
      <c r="M52" s="12" t="s">
        <v>38</v>
      </c>
      <c r="N52" s="12">
        <v>2968.7</v>
      </c>
      <c r="O52" s="13">
        <v>8.2608591605183961E-3</v>
      </c>
      <c r="P52" s="13"/>
      <c r="Q52" s="13"/>
      <c r="R52" s="13"/>
      <c r="S52" s="12" t="s">
        <v>38</v>
      </c>
      <c r="T52" s="12">
        <v>3043.9</v>
      </c>
      <c r="U52" s="13">
        <v>8.4696974376654004E-3</v>
      </c>
      <c r="V52" s="13"/>
      <c r="W52" s="13"/>
      <c r="X52" s="13"/>
      <c r="Y52" s="12" t="s">
        <v>38</v>
      </c>
      <c r="Z52" s="12">
        <v>3384.8</v>
      </c>
      <c r="AA52" s="13">
        <v>9.4182515631464972E-3</v>
      </c>
      <c r="AB52" s="13"/>
      <c r="AC52" s="13"/>
      <c r="AD52" s="13"/>
      <c r="AE52" s="12" t="s">
        <v>38</v>
      </c>
      <c r="AF52" s="12">
        <v>3448.5</v>
      </c>
      <c r="AG52" s="13">
        <v>9.5954923307015431E-3</v>
      </c>
      <c r="AH52" s="13"/>
      <c r="AI52" s="13"/>
      <c r="AJ52" s="13"/>
      <c r="AK52" s="12" t="s">
        <v>38</v>
      </c>
      <c r="AL52" s="12">
        <v>3238.7</v>
      </c>
      <c r="AM52" s="13">
        <v>9.0117313615318932E-3</v>
      </c>
      <c r="AN52" s="13"/>
      <c r="AO52" s="13"/>
      <c r="AP52" s="13"/>
      <c r="AQ52" s="12" t="s">
        <v>38</v>
      </c>
      <c r="AR52" s="12">
        <v>3785.8</v>
      </c>
      <c r="AS52" s="13">
        <v>1.0534042392160875E-2</v>
      </c>
    </row>
    <row r="53" spans="1:45" x14ac:dyDescent="0.25">
      <c r="A53" s="12" t="s">
        <v>36</v>
      </c>
      <c r="B53" s="12">
        <v>27645.3</v>
      </c>
      <c r="C53" s="13">
        <v>7.6927101058212669E-2</v>
      </c>
      <c r="D53" s="13"/>
      <c r="E53" s="13"/>
      <c r="F53" s="19"/>
      <c r="G53" s="12" t="s">
        <v>36</v>
      </c>
      <c r="H53" s="12">
        <v>18778.7</v>
      </c>
      <c r="I53" s="13">
        <v>5.2254544553978849E-2</v>
      </c>
      <c r="J53" s="13"/>
      <c r="K53" s="13"/>
      <c r="L53" s="13"/>
      <c r="M53" s="12" t="s">
        <v>36</v>
      </c>
      <c r="N53" s="12">
        <v>11699</v>
      </c>
      <c r="O53" s="13">
        <v>3.2554246410517976E-2</v>
      </c>
      <c r="P53" s="13"/>
      <c r="Q53" s="13"/>
      <c r="R53" s="13"/>
      <c r="S53" s="12" t="s">
        <v>36</v>
      </c>
      <c r="T53" s="12">
        <v>16294.6</v>
      </c>
      <c r="U53" s="13">
        <v>4.5339969075128175E-2</v>
      </c>
      <c r="V53" s="13"/>
      <c r="W53" s="13"/>
      <c r="X53" s="13"/>
      <c r="Y53" s="12" t="s">
        <v>36</v>
      </c>
      <c r="Z53" s="12">
        <v>18624</v>
      </c>
      <c r="AA53" s="13">
        <v>5.1821530699610124E-2</v>
      </c>
      <c r="AB53" s="13"/>
      <c r="AC53" s="13"/>
      <c r="AD53" s="13"/>
      <c r="AE53" s="12" t="s">
        <v>36</v>
      </c>
      <c r="AF53" s="12">
        <v>18110.3</v>
      </c>
      <c r="AG53" s="13">
        <v>5.0392125491287264E-2</v>
      </c>
      <c r="AH53" s="13"/>
      <c r="AI53" s="13"/>
      <c r="AJ53" s="13"/>
      <c r="AK53" s="12" t="s">
        <v>36</v>
      </c>
      <c r="AL53" s="12">
        <v>17655.900000000001</v>
      </c>
      <c r="AM53" s="13">
        <v>4.9127806757671588E-2</v>
      </c>
      <c r="AN53" s="13"/>
      <c r="AO53" s="13"/>
      <c r="AP53" s="13"/>
      <c r="AQ53" s="12" t="s">
        <v>36</v>
      </c>
      <c r="AR53" s="12">
        <v>17746.400000000001</v>
      </c>
      <c r="AS53" s="13">
        <v>4.937961062608795E-2</v>
      </c>
    </row>
    <row r="54" spans="1:45" x14ac:dyDescent="0.25">
      <c r="A54" s="12" t="s">
        <v>45</v>
      </c>
      <c r="B54" s="12">
        <v>5049.3999999999996</v>
      </c>
      <c r="C54" s="13">
        <v>1.4050695926010534E-2</v>
      </c>
      <c r="D54" s="13"/>
      <c r="E54" s="13"/>
      <c r="F54" s="19"/>
      <c r="G54" s="12" t="s">
        <v>45</v>
      </c>
      <c r="H54" s="12">
        <v>4415.5</v>
      </c>
      <c r="I54" s="13">
        <v>1.228678989909278E-2</v>
      </c>
      <c r="J54" s="13"/>
      <c r="K54" s="13"/>
      <c r="L54" s="13"/>
      <c r="M54" s="12" t="s">
        <v>45</v>
      </c>
      <c r="N54" s="12">
        <v>1303.4000000000001</v>
      </c>
      <c r="O54" s="13">
        <v>3.6269086906119442E-3</v>
      </c>
      <c r="P54" s="13"/>
      <c r="Q54" s="13"/>
      <c r="R54" s="13"/>
      <c r="S54" s="12" t="s">
        <v>45</v>
      </c>
      <c r="T54" s="12">
        <v>1108.9000000000001</v>
      </c>
      <c r="U54" s="13">
        <v>3.0855308941250253E-3</v>
      </c>
      <c r="V54" s="13"/>
      <c r="W54" s="13"/>
      <c r="X54" s="13"/>
      <c r="Y54" s="12" t="s">
        <v>45</v>
      </c>
      <c r="Z54" s="12">
        <v>6084.7</v>
      </c>
      <c r="AA54" s="13">
        <v>1.6930759656782524E-2</v>
      </c>
      <c r="AB54" s="13"/>
      <c r="AC54" s="13"/>
      <c r="AD54" s="13"/>
      <c r="AE54" s="12" t="s">
        <v>45</v>
      </c>
      <c r="AF54" s="12">
        <v>1658.2</v>
      </c>
      <c r="AG54" s="13">
        <v>4.6139612535216175E-3</v>
      </c>
      <c r="AH54" s="13"/>
      <c r="AI54" s="13"/>
      <c r="AJ54" s="13"/>
      <c r="AK54" s="12" t="s">
        <v>45</v>
      </c>
      <c r="AL54" s="12">
        <v>823.7</v>
      </c>
      <c r="AM54" s="13">
        <v>2.291957613392355E-3</v>
      </c>
      <c r="AN54" s="13"/>
      <c r="AO54" s="13"/>
      <c r="AP54" s="13"/>
      <c r="AQ54" s="12" t="s">
        <v>45</v>
      </c>
      <c r="AR54" s="12">
        <v>3944.2</v>
      </c>
      <c r="AS54" s="13">
        <v>1.0974792647039178E-2</v>
      </c>
    </row>
    <row r="55" spans="1:45" x14ac:dyDescent="0.25">
      <c r="A55" s="12" t="s">
        <v>35</v>
      </c>
      <c r="B55" s="12">
        <v>3477.8</v>
      </c>
      <c r="C55" s="13">
        <v>9.6774884721906457E-3</v>
      </c>
      <c r="D55" s="13"/>
      <c r="E55" s="13"/>
      <c r="F55" s="19"/>
      <c r="G55" s="12" t="s">
        <v>35</v>
      </c>
      <c r="H55" s="12">
        <v>3816.5</v>
      </c>
      <c r="I55" s="13">
        <v>1.0619982708614561E-2</v>
      </c>
      <c r="J55" s="13"/>
      <c r="K55" s="13"/>
      <c r="L55" s="13"/>
      <c r="M55" s="12" t="s">
        <v>35</v>
      </c>
      <c r="N55" s="12">
        <v>2630.9</v>
      </c>
      <c r="O55" s="13">
        <v>7.3208792957886789E-3</v>
      </c>
      <c r="P55" s="13"/>
      <c r="Q55" s="13"/>
      <c r="R55" s="13"/>
      <c r="S55" s="12" t="s">
        <v>35</v>
      </c>
      <c r="T55" s="12">
        <v>4231.7</v>
      </c>
      <c r="U55" s="13">
        <v>1.1774768766046413E-2</v>
      </c>
      <c r="V55" s="13"/>
      <c r="W55" s="13"/>
      <c r="X55" s="13"/>
      <c r="Y55" s="12" t="s">
        <v>35</v>
      </c>
      <c r="Z55" s="12">
        <v>3110.2</v>
      </c>
      <c r="AA55" s="13">
        <v>8.6541733667272018E-3</v>
      </c>
      <c r="AB55" s="13"/>
      <c r="AC55" s="13"/>
      <c r="AD55" s="13"/>
      <c r="AE55" s="12" t="s">
        <v>35</v>
      </c>
      <c r="AF55" s="12">
        <v>3092.4</v>
      </c>
      <c r="AG55" s="13">
        <v>8.6046398386143107E-3</v>
      </c>
      <c r="AH55" s="13"/>
      <c r="AI55" s="13"/>
      <c r="AJ55" s="13"/>
      <c r="AK55" s="12" t="s">
        <v>35</v>
      </c>
      <c r="AL55" s="12">
        <v>2771.5</v>
      </c>
      <c r="AM55" s="13">
        <v>7.7117403490553748E-3</v>
      </c>
      <c r="AN55" s="13"/>
      <c r="AO55" s="13"/>
      <c r="AP55" s="13"/>
      <c r="AQ55" s="12" t="s">
        <v>35</v>
      </c>
      <c r="AR55" s="12">
        <v>3355.9</v>
      </c>
      <c r="AS55" s="13">
        <v>9.3378395223869936E-3</v>
      </c>
    </row>
    <row r="56" spans="1:45" x14ac:dyDescent="0.25">
      <c r="A56" s="12" t="s">
        <v>46</v>
      </c>
      <c r="B56" s="12">
        <v>5623.6</v>
      </c>
      <c r="C56" s="13">
        <v>1.5648491624651019E-2</v>
      </c>
      <c r="D56" s="13"/>
      <c r="E56" s="13"/>
      <c r="F56" s="19"/>
      <c r="G56" s="12" t="s">
        <v>46</v>
      </c>
      <c r="H56" s="12">
        <v>3312</v>
      </c>
      <c r="I56" s="13">
        <v>9.2161359179697179E-3</v>
      </c>
      <c r="J56" s="13"/>
      <c r="K56" s="13"/>
      <c r="L56" s="13"/>
      <c r="M56" s="12" t="s">
        <v>46</v>
      </c>
      <c r="N56" s="12">
        <v>4578.2</v>
      </c>
      <c r="O56" s="13">
        <v>1.2739537645664878E-2</v>
      </c>
      <c r="P56" s="13"/>
      <c r="Q56" s="13"/>
      <c r="R56" s="13"/>
      <c r="S56" s="12" t="s">
        <v>46</v>
      </c>
      <c r="T56" s="12">
        <v>2809.3</v>
      </c>
      <c r="U56" s="13">
        <v>7.8169194164175605E-3</v>
      </c>
      <c r="V56" s="13"/>
      <c r="W56" s="13"/>
      <c r="X56" s="13"/>
      <c r="Y56" s="12" t="s">
        <v>46</v>
      </c>
      <c r="Z56" s="12">
        <v>3436.7</v>
      </c>
      <c r="AA56" s="13">
        <v>9.5626640117778203E-3</v>
      </c>
      <c r="AB56" s="13"/>
      <c r="AC56" s="13"/>
      <c r="AD56" s="13"/>
      <c r="AE56" s="12" t="s">
        <v>46</v>
      </c>
      <c r="AF56" s="12">
        <v>5629.3</v>
      </c>
      <c r="AG56" s="13">
        <v>1.5663594309763142E-2</v>
      </c>
      <c r="AH56" s="13"/>
      <c r="AI56" s="13"/>
      <c r="AJ56" s="13"/>
      <c r="AK56" s="12" t="s">
        <v>46</v>
      </c>
      <c r="AL56" s="12">
        <v>2163</v>
      </c>
      <c r="AM56" s="13">
        <v>6.0185799657249779E-3</v>
      </c>
      <c r="AN56" s="13"/>
      <c r="AO56" s="13"/>
      <c r="AP56" s="13"/>
      <c r="AQ56" s="12" t="s">
        <v>46</v>
      </c>
      <c r="AR56" s="12">
        <v>2123.6</v>
      </c>
      <c r="AS56" s="13">
        <v>5.9089472301740269E-3</v>
      </c>
    </row>
    <row r="57" spans="1:45" x14ac:dyDescent="0.25">
      <c r="A57" s="12" t="s">
        <v>42</v>
      </c>
      <c r="B57" s="12">
        <v>288.3</v>
      </c>
      <c r="C57" s="13">
        <v>8.0223702528396191E-4</v>
      </c>
      <c r="D57" s="13"/>
      <c r="E57" s="13"/>
      <c r="F57" s="19"/>
      <c r="G57" s="12" t="s">
        <v>41</v>
      </c>
      <c r="H57" s="12">
        <v>5601.1</v>
      </c>
      <c r="I57" s="13">
        <v>1.5585899423351507E-2</v>
      </c>
      <c r="J57" s="13"/>
      <c r="K57" s="13"/>
      <c r="L57" s="13"/>
      <c r="M57" s="12" t="s">
        <v>40</v>
      </c>
      <c r="N57" s="12">
        <v>128.6</v>
      </c>
      <c r="O57" s="13">
        <v>3.5784905448265762E-4</v>
      </c>
      <c r="P57" s="13"/>
      <c r="Q57" s="13"/>
      <c r="R57" s="13"/>
      <c r="S57" s="12" t="s">
        <v>40</v>
      </c>
      <c r="T57" s="12">
        <v>1412</v>
      </c>
      <c r="U57" s="13">
        <v>3.928911193529205E-3</v>
      </c>
      <c r="V57" s="13"/>
      <c r="W57" s="13"/>
      <c r="X57" s="13"/>
      <c r="Y57" s="12" t="s">
        <v>40</v>
      </c>
      <c r="Z57" s="12">
        <v>296.89999999999998</v>
      </c>
      <c r="AA57" s="13">
        <v>8.2612824660192473E-4</v>
      </c>
      <c r="AB57" s="13"/>
      <c r="AC57" s="13"/>
      <c r="AD57" s="13"/>
      <c r="AE57" s="12" t="s">
        <v>40</v>
      </c>
      <c r="AF57" s="12">
        <v>456.8</v>
      </c>
      <c r="AG57" s="13">
        <v>1.2710514416889849E-3</v>
      </c>
      <c r="AH57" s="13"/>
      <c r="AI57" s="13"/>
      <c r="AJ57" s="13"/>
      <c r="AK57" s="12" t="s">
        <v>40</v>
      </c>
      <c r="AL57" s="12">
        <v>384.1</v>
      </c>
      <c r="AM57" s="13">
        <v>1.0687640151802885E-3</v>
      </c>
      <c r="AN57" s="13"/>
      <c r="AO57" s="13"/>
      <c r="AP57" s="13"/>
      <c r="AQ57" s="12" t="s">
        <v>40</v>
      </c>
      <c r="AR57" s="12">
        <v>117.4</v>
      </c>
      <c r="AS57" s="14">
        <v>3.266671712292479E-4</v>
      </c>
    </row>
    <row r="58" spans="1:45" x14ac:dyDescent="0.25">
      <c r="A58" s="12" t="s">
        <v>40</v>
      </c>
      <c r="B58" s="12">
        <v>1835.8</v>
      </c>
      <c r="C58" s="13">
        <v>5.1083826951657902E-3</v>
      </c>
      <c r="D58" s="13"/>
      <c r="E58" s="13"/>
      <c r="F58" s="19"/>
      <c r="G58" s="12" t="s">
        <v>40</v>
      </c>
      <c r="H58" s="12">
        <v>61.2</v>
      </c>
      <c r="I58" s="13">
        <v>1.7029816370161435E-4</v>
      </c>
      <c r="J58" s="13"/>
      <c r="K58" s="13"/>
      <c r="L58" s="13"/>
      <c r="M58" s="12" t="s">
        <v>41</v>
      </c>
      <c r="N58" s="12">
        <v>5806.5</v>
      </c>
      <c r="O58" s="13">
        <v>1.6157469166823885E-2</v>
      </c>
      <c r="P58" s="13"/>
      <c r="Q58" s="13"/>
      <c r="R58" s="13"/>
      <c r="S58" s="12" t="s">
        <v>41</v>
      </c>
      <c r="T58" s="12">
        <v>3345.5</v>
      </c>
      <c r="U58" s="13">
        <v>9.3089039645552086E-3</v>
      </c>
      <c r="V58" s="13"/>
      <c r="W58" s="13"/>
      <c r="X58" s="13"/>
      <c r="Y58" s="12" t="s">
        <v>41</v>
      </c>
      <c r="Z58" s="12">
        <v>2009.3</v>
      </c>
      <c r="AA58" s="13">
        <v>5.5909042973972629E-3</v>
      </c>
      <c r="AB58" s="13"/>
      <c r="AC58" s="13"/>
      <c r="AD58" s="13"/>
      <c r="AE58" s="12" t="s">
        <v>41</v>
      </c>
      <c r="AF58" s="12">
        <v>1519</v>
      </c>
      <c r="AG58" s="13">
        <v>4.226635595283643E-3</v>
      </c>
      <c r="AH58" s="13"/>
      <c r="AI58" s="13"/>
      <c r="AJ58" s="13"/>
      <c r="AK58" s="12" t="s">
        <v>41</v>
      </c>
      <c r="AL58" s="12">
        <v>71.400000000000006</v>
      </c>
      <c r="AM58" s="13">
        <v>1.9867157168412548E-4</v>
      </c>
      <c r="AN58" s="13"/>
      <c r="AO58" s="13"/>
      <c r="AP58" s="13"/>
      <c r="AQ58" s="12" t="s">
        <v>41</v>
      </c>
      <c r="AR58" s="12">
        <v>54</v>
      </c>
      <c r="AS58" s="14">
        <v>1.5025576870851266E-4</v>
      </c>
    </row>
    <row r="59" spans="1:45" x14ac:dyDescent="0.25">
      <c r="A59" s="12" t="s">
        <v>41</v>
      </c>
      <c r="B59" s="12">
        <v>2105.5</v>
      </c>
      <c r="C59" s="13">
        <v>5.8588624930120767E-3</v>
      </c>
      <c r="D59" s="13"/>
      <c r="E59" s="13"/>
      <c r="F59" s="19"/>
      <c r="M59" s="12" t="s">
        <v>42</v>
      </c>
      <c r="N59" s="12">
        <v>5.4</v>
      </c>
      <c r="O59" s="13">
        <v>1.5026321105803666E-5</v>
      </c>
      <c r="P59" s="13"/>
      <c r="Q59" s="13"/>
      <c r="R59" s="13"/>
      <c r="S59" s="12" t="s">
        <v>42</v>
      </c>
      <c r="T59" s="12">
        <v>14.7</v>
      </c>
      <c r="U59" s="13">
        <v>4.0902970640849369E-5</v>
      </c>
      <c r="V59" s="13"/>
      <c r="W59" s="13"/>
      <c r="X59" s="13"/>
      <c r="Y59" s="12" t="s">
        <v>42</v>
      </c>
      <c r="Z59" s="12">
        <v>4.7</v>
      </c>
      <c r="AA59" s="13">
        <v>1.307781326719113E-5</v>
      </c>
      <c r="AB59" s="13"/>
      <c r="AC59" s="13"/>
      <c r="AD59" s="13"/>
      <c r="AE59" s="12" t="s">
        <v>42</v>
      </c>
      <c r="AF59" s="12">
        <v>99.6</v>
      </c>
      <c r="AG59" s="13">
        <v>2.7713818649786095E-4</v>
      </c>
      <c r="AH59" s="13"/>
      <c r="AI59" s="13"/>
      <c r="AJ59" s="13"/>
      <c r="AQ59" s="12" t="s">
        <v>42</v>
      </c>
      <c r="AR59" s="12">
        <v>2207.9</v>
      </c>
      <c r="AS59" s="13">
        <v>6.1435131802134281E-3</v>
      </c>
    </row>
    <row r="60" spans="1:45" x14ac:dyDescent="0.25">
      <c r="S60" s="12" t="s">
        <v>75</v>
      </c>
      <c r="T60" s="12">
        <v>10</v>
      </c>
      <c r="U60" s="13">
        <v>2.7825150095815898E-5</v>
      </c>
      <c r="V60" s="13"/>
      <c r="W60" s="13"/>
      <c r="X60" s="13"/>
      <c r="AE60" s="12" t="s">
        <v>69</v>
      </c>
      <c r="AF60" s="12">
        <v>2</v>
      </c>
      <c r="AG60" s="13">
        <v>5.5650238252582531E-6</v>
      </c>
      <c r="AH60" s="13"/>
      <c r="AI60" s="13"/>
      <c r="AJ60" s="13"/>
    </row>
    <row r="61" spans="1:45" x14ac:dyDescent="0.25">
      <c r="S61" s="12" t="s">
        <v>76</v>
      </c>
      <c r="T61" s="12">
        <v>0.2</v>
      </c>
      <c r="U61" s="13">
        <v>5.5650300191631799E-7</v>
      </c>
      <c r="V61" s="13"/>
      <c r="W61" s="13"/>
      <c r="X61" s="13"/>
    </row>
  </sheetData>
  <sortState ref="AQ3:AS45">
    <sortCondition descending="1" ref="AS3:AS45"/>
  </sortState>
  <pageMargins left="0.2" right="0.2" top="0.25" bottom="0.25" header="0.3" footer="0.3"/>
  <pageSetup paperSize="17" scale="7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8">
        <v>152</v>
      </c>
      <c r="B2" s="8" t="s">
        <v>43</v>
      </c>
      <c r="C2" s="8">
        <v>627011</v>
      </c>
      <c r="D2" s="8">
        <v>139443.9</v>
      </c>
      <c r="E2" s="9">
        <v>0.38800463678172165</v>
      </c>
    </row>
    <row r="3" spans="1:6" x14ac:dyDescent="0.25">
      <c r="A3" s="1">
        <v>36</v>
      </c>
      <c r="B3" s="1" t="s">
        <v>17</v>
      </c>
      <c r="C3" s="1">
        <v>183925</v>
      </c>
      <c r="D3" s="1">
        <v>40903.9</v>
      </c>
      <c r="E3" s="3">
        <v>0.11381568403103946</v>
      </c>
      <c r="F3" s="4"/>
    </row>
    <row r="4" spans="1:6" x14ac:dyDescent="0.25">
      <c r="A4" s="1">
        <v>1</v>
      </c>
      <c r="B4" s="1" t="s">
        <v>4</v>
      </c>
      <c r="C4" s="1">
        <v>112102</v>
      </c>
      <c r="D4" s="1">
        <v>24930.9</v>
      </c>
      <c r="E4" s="3">
        <v>6.9370584149908487E-2</v>
      </c>
      <c r="F4" s="4"/>
    </row>
    <row r="5" spans="1:6" x14ac:dyDescent="0.25">
      <c r="A5" s="1">
        <v>24</v>
      </c>
      <c r="B5" s="1" t="s">
        <v>12</v>
      </c>
      <c r="C5" s="1">
        <v>94887</v>
      </c>
      <c r="D5" s="1">
        <v>21102.400000000001</v>
      </c>
      <c r="E5" s="3">
        <v>5.8717728399898479E-2</v>
      </c>
      <c r="F5" s="4"/>
    </row>
    <row r="6" spans="1:6" x14ac:dyDescent="0.25">
      <c r="A6" s="1">
        <v>43</v>
      </c>
      <c r="B6" s="1" t="s">
        <v>21</v>
      </c>
      <c r="C6" s="1">
        <v>83893</v>
      </c>
      <c r="D6" s="1">
        <v>18657.400000000001</v>
      </c>
      <c r="E6" s="3">
        <v>5.1914481094485265E-2</v>
      </c>
      <c r="F6" s="4"/>
    </row>
    <row r="7" spans="1:6" s="8" customFormat="1" x14ac:dyDescent="0.25">
      <c r="A7" s="8">
        <v>121</v>
      </c>
      <c r="B7" s="8" t="s">
        <v>36</v>
      </c>
      <c r="C7" s="8">
        <v>79797</v>
      </c>
      <c r="D7" s="8">
        <v>17746.400000000001</v>
      </c>
      <c r="E7" s="9">
        <v>4.937961062608795E-2</v>
      </c>
      <c r="F7" s="10"/>
    </row>
    <row r="8" spans="1:6" x14ac:dyDescent="0.25">
      <c r="A8" s="1">
        <v>61</v>
      </c>
      <c r="B8" s="1" t="s">
        <v>30</v>
      </c>
      <c r="C8" s="1">
        <v>48358</v>
      </c>
      <c r="D8" s="1">
        <v>10754.6</v>
      </c>
      <c r="E8" s="3">
        <v>2.9924827595417969E-2</v>
      </c>
      <c r="F8" s="4"/>
    </row>
    <row r="9" spans="1:6" s="8" customFormat="1" x14ac:dyDescent="0.25">
      <c r="A9" s="8">
        <v>122</v>
      </c>
      <c r="B9" s="8" t="s">
        <v>37</v>
      </c>
      <c r="C9" s="8">
        <v>45416</v>
      </c>
      <c r="D9" s="8">
        <v>10100.299999999999</v>
      </c>
      <c r="E9" s="9">
        <v>2.8104228531233153E-2</v>
      </c>
      <c r="F9" s="10"/>
    </row>
    <row r="10" spans="1:6" x14ac:dyDescent="0.25">
      <c r="A10" s="1">
        <v>49</v>
      </c>
      <c r="B10" s="1" t="s">
        <v>25</v>
      </c>
      <c r="C10" s="1">
        <v>42499</v>
      </c>
      <c r="D10" s="1">
        <v>9451.6</v>
      </c>
      <c r="E10" s="3">
        <v>2.6299211546766264E-2</v>
      </c>
      <c r="F10" s="4"/>
    </row>
    <row r="11" spans="1:6" x14ac:dyDescent="0.25">
      <c r="A11" s="1">
        <v>176</v>
      </c>
      <c r="B11" s="1" t="s">
        <v>44</v>
      </c>
      <c r="C11" s="1">
        <v>40597</v>
      </c>
      <c r="D11" s="1">
        <v>9028.6</v>
      </c>
      <c r="E11" s="3">
        <v>2.5122208025216249E-2</v>
      </c>
      <c r="F11" s="4"/>
    </row>
    <row r="12" spans="1:6" x14ac:dyDescent="0.25">
      <c r="A12" s="1">
        <v>59</v>
      </c>
      <c r="B12" s="1" t="s">
        <v>29</v>
      </c>
      <c r="C12" s="1">
        <v>37538</v>
      </c>
      <c r="D12" s="1">
        <v>8348.2999999999993</v>
      </c>
      <c r="E12" s="3">
        <v>2.322926359091252E-2</v>
      </c>
      <c r="F12" s="4"/>
    </row>
    <row r="13" spans="1:6" x14ac:dyDescent="0.25">
      <c r="A13" s="1">
        <v>53</v>
      </c>
      <c r="B13" s="1" t="s">
        <v>26</v>
      </c>
      <c r="C13" s="1">
        <v>22577</v>
      </c>
      <c r="D13" s="1">
        <v>5021</v>
      </c>
      <c r="E13" s="3">
        <v>1.3971003975656334E-2</v>
      </c>
      <c r="F13" s="4"/>
    </row>
    <row r="14" spans="1:6" x14ac:dyDescent="0.25">
      <c r="A14" s="1">
        <v>57</v>
      </c>
      <c r="B14" s="1" t="s">
        <v>28</v>
      </c>
      <c r="C14" s="1">
        <v>18934</v>
      </c>
      <c r="D14" s="1">
        <v>4210.8</v>
      </c>
      <c r="E14" s="3">
        <v>1.1716610942181576E-2</v>
      </c>
      <c r="F14" s="4"/>
    </row>
    <row r="15" spans="1:6" x14ac:dyDescent="0.25">
      <c r="A15" s="1">
        <v>190</v>
      </c>
      <c r="B15" s="1" t="s">
        <v>45</v>
      </c>
      <c r="C15" s="1">
        <v>17735</v>
      </c>
      <c r="D15" s="1">
        <v>3944.2</v>
      </c>
      <c r="E15" s="3">
        <v>1.0974792647039178E-2</v>
      </c>
      <c r="F15" s="4"/>
    </row>
    <row r="16" spans="1:6" x14ac:dyDescent="0.25">
      <c r="A16" s="8">
        <v>123</v>
      </c>
      <c r="B16" s="8" t="s">
        <v>38</v>
      </c>
      <c r="C16" s="8">
        <v>17023</v>
      </c>
      <c r="D16" s="8">
        <v>3785.8</v>
      </c>
      <c r="E16" s="9">
        <v>1.0534042392160875E-2</v>
      </c>
      <c r="F16" s="4"/>
    </row>
    <row r="17" spans="1:6" x14ac:dyDescent="0.25">
      <c r="A17" s="1">
        <v>12</v>
      </c>
      <c r="B17" s="1" t="s">
        <v>8</v>
      </c>
      <c r="C17" s="1">
        <v>15463</v>
      </c>
      <c r="D17" s="1">
        <v>3438.9</v>
      </c>
      <c r="E17" s="3">
        <v>9.5687882039204482E-3</v>
      </c>
      <c r="F17" s="4"/>
    </row>
    <row r="18" spans="1:6" x14ac:dyDescent="0.25">
      <c r="A18" s="8">
        <v>111</v>
      </c>
      <c r="B18" s="8" t="s">
        <v>35</v>
      </c>
      <c r="C18" s="8">
        <v>15090</v>
      </c>
      <c r="D18" s="8">
        <v>3355.9</v>
      </c>
      <c r="E18" s="9">
        <v>9.3378395223869936E-3</v>
      </c>
      <c r="F18" s="4"/>
    </row>
    <row r="19" spans="1:6" x14ac:dyDescent="0.25">
      <c r="A19" s="1">
        <v>205</v>
      </c>
      <c r="B19" s="1" t="s">
        <v>47</v>
      </c>
      <c r="C19" s="1">
        <v>13631</v>
      </c>
      <c r="D19" s="1">
        <v>3031.5</v>
      </c>
      <c r="E19" s="3">
        <v>8.43519190444178E-3</v>
      </c>
      <c r="F19" s="4"/>
    </row>
    <row r="20" spans="1:6" x14ac:dyDescent="0.25">
      <c r="A20" s="1">
        <v>37</v>
      </c>
      <c r="B20" s="1" t="s">
        <v>18</v>
      </c>
      <c r="C20" s="1">
        <v>13396</v>
      </c>
      <c r="D20" s="1">
        <v>2979.2</v>
      </c>
      <c r="E20" s="3">
        <v>8.2896664099333505E-3</v>
      </c>
      <c r="F20" s="4"/>
    </row>
    <row r="21" spans="1:6" x14ac:dyDescent="0.25">
      <c r="A21" s="1">
        <v>68</v>
      </c>
      <c r="B21" s="1" t="s">
        <v>33</v>
      </c>
      <c r="C21" s="1">
        <v>12820</v>
      </c>
      <c r="D21" s="1">
        <v>2851.1</v>
      </c>
      <c r="E21" s="3">
        <v>7.9332263363859346E-3</v>
      </c>
      <c r="F21" s="4"/>
    </row>
    <row r="22" spans="1:6" x14ac:dyDescent="0.25">
      <c r="A22" s="1">
        <v>143</v>
      </c>
      <c r="B22" s="1" t="s">
        <v>42</v>
      </c>
      <c r="C22" s="1">
        <v>9928</v>
      </c>
      <c r="D22" s="1">
        <v>2207.9</v>
      </c>
      <c r="E22" s="3">
        <v>6.1435131802134281E-3</v>
      </c>
      <c r="F22" s="4"/>
    </row>
    <row r="23" spans="1:6" x14ac:dyDescent="0.25">
      <c r="A23" s="1">
        <v>195</v>
      </c>
      <c r="B23" s="1" t="s">
        <v>46</v>
      </c>
      <c r="C23" s="1">
        <v>9549</v>
      </c>
      <c r="D23" s="1">
        <v>2123.6</v>
      </c>
      <c r="E23" s="3">
        <v>5.9089472301740269E-3</v>
      </c>
      <c r="F23" s="4"/>
    </row>
    <row r="24" spans="1:6" x14ac:dyDescent="0.25">
      <c r="A24" s="1">
        <v>206</v>
      </c>
      <c r="B24" s="1" t="s">
        <v>48</v>
      </c>
      <c r="C24" s="1">
        <v>8920</v>
      </c>
      <c r="D24" s="1">
        <v>1983.8</v>
      </c>
      <c r="E24" s="3">
        <v>5.5199517400731004E-3</v>
      </c>
      <c r="F24" s="4"/>
    </row>
    <row r="25" spans="1:6" x14ac:dyDescent="0.25">
      <c r="A25" s="1">
        <v>23</v>
      </c>
      <c r="B25" s="1" t="s">
        <v>11</v>
      </c>
      <c r="C25" s="1">
        <v>8516</v>
      </c>
      <c r="D25" s="1">
        <v>1893.9</v>
      </c>
      <c r="E25" s="3">
        <v>5.2698037103157801E-3</v>
      </c>
      <c r="F25" s="4"/>
    </row>
    <row r="26" spans="1:6" x14ac:dyDescent="0.25">
      <c r="A26" s="1">
        <v>42</v>
      </c>
      <c r="B26" s="1" t="s">
        <v>20</v>
      </c>
      <c r="C26" s="1">
        <v>8007</v>
      </c>
      <c r="D26" s="1">
        <v>1780.7</v>
      </c>
      <c r="E26" s="3">
        <v>4.9548230988749721E-3</v>
      </c>
      <c r="F26" s="4"/>
    </row>
    <row r="27" spans="1:6" x14ac:dyDescent="0.25">
      <c r="A27" s="1">
        <v>66</v>
      </c>
      <c r="B27" s="1" t="s">
        <v>31</v>
      </c>
      <c r="C27" s="1">
        <v>7016</v>
      </c>
      <c r="D27" s="1">
        <v>1560.3</v>
      </c>
      <c r="E27" s="3">
        <v>4.3415569614054126E-3</v>
      </c>
      <c r="F27" s="4"/>
    </row>
    <row r="28" spans="1:6" x14ac:dyDescent="0.25">
      <c r="A28" s="1">
        <v>69</v>
      </c>
      <c r="B28" s="1" t="s">
        <v>34</v>
      </c>
      <c r="C28" s="1">
        <v>5979</v>
      </c>
      <c r="D28" s="1">
        <v>1329.7</v>
      </c>
      <c r="E28" s="3">
        <v>3.6999091787353572E-3</v>
      </c>
      <c r="F28" s="4"/>
    </row>
    <row r="29" spans="1:6" x14ac:dyDescent="0.25">
      <c r="A29" s="1">
        <v>246</v>
      </c>
      <c r="B29" s="1" t="s">
        <v>55</v>
      </c>
      <c r="C29" s="1">
        <v>2083</v>
      </c>
      <c r="D29" s="1">
        <v>463.2</v>
      </c>
      <c r="E29" s="3">
        <v>1.2888605938107974E-3</v>
      </c>
      <c r="F29" s="4"/>
    </row>
    <row r="30" spans="1:6" x14ac:dyDescent="0.25">
      <c r="A30" s="1">
        <v>31</v>
      </c>
      <c r="B30" s="1" t="s">
        <v>15</v>
      </c>
      <c r="C30" s="1">
        <v>1932</v>
      </c>
      <c r="D30" s="1">
        <v>429.7</v>
      </c>
      <c r="E30" s="3">
        <v>1.1956463669268128E-3</v>
      </c>
      <c r="F30" s="4"/>
    </row>
    <row r="31" spans="1:6" x14ac:dyDescent="0.25">
      <c r="A31" s="1">
        <v>14</v>
      </c>
      <c r="B31" s="1" t="s">
        <v>9</v>
      </c>
      <c r="C31" s="1">
        <v>1718</v>
      </c>
      <c r="D31" s="1">
        <v>382.1</v>
      </c>
      <c r="E31" s="3">
        <v>1.0631986893244942E-3</v>
      </c>
      <c r="F31" s="4"/>
    </row>
    <row r="32" spans="1:6" x14ac:dyDescent="0.25">
      <c r="A32" s="1">
        <v>242</v>
      </c>
      <c r="B32" s="1" t="s">
        <v>53</v>
      </c>
      <c r="C32" s="1">
        <v>1343</v>
      </c>
      <c r="D32" s="1">
        <v>298.7</v>
      </c>
      <c r="E32" s="3">
        <v>8.3113700209690243E-4</v>
      </c>
      <c r="F32" s="4"/>
    </row>
    <row r="33" spans="1:6" x14ac:dyDescent="0.25">
      <c r="A33" s="8">
        <v>124</v>
      </c>
      <c r="B33" s="8" t="s">
        <v>39</v>
      </c>
      <c r="C33" s="8">
        <v>1262</v>
      </c>
      <c r="D33" s="8">
        <v>280.7</v>
      </c>
      <c r="E33" s="9">
        <v>7.8105174586073152E-4</v>
      </c>
      <c r="F33" s="4"/>
    </row>
    <row r="34" spans="1:6" x14ac:dyDescent="0.25">
      <c r="A34" s="1">
        <v>48</v>
      </c>
      <c r="B34" s="1" t="s">
        <v>24</v>
      </c>
      <c r="C34" s="1">
        <v>1077</v>
      </c>
      <c r="D34" s="1">
        <v>239.5</v>
      </c>
      <c r="E34" s="3">
        <v>6.6641215936460703E-4</v>
      </c>
      <c r="F34" s="4"/>
    </row>
    <row r="35" spans="1:6" x14ac:dyDescent="0.25">
      <c r="A35" s="1">
        <v>6</v>
      </c>
      <c r="B35" s="1" t="s">
        <v>7</v>
      </c>
      <c r="C35" s="1">
        <v>1026</v>
      </c>
      <c r="D35" s="1">
        <v>228.2</v>
      </c>
      <c r="E35" s="3">
        <v>6.3496974850523315E-4</v>
      </c>
      <c r="F35" s="4"/>
    </row>
    <row r="36" spans="1:6" x14ac:dyDescent="0.25">
      <c r="A36" s="1">
        <v>249</v>
      </c>
      <c r="B36" s="1" t="s">
        <v>56</v>
      </c>
      <c r="C36" s="1">
        <v>1017</v>
      </c>
      <c r="D36" s="1">
        <v>226.2</v>
      </c>
      <c r="E36" s="3">
        <v>6.2940472003454747E-4</v>
      </c>
      <c r="F36" s="4"/>
    </row>
    <row r="37" spans="1:6" x14ac:dyDescent="0.25">
      <c r="A37" s="1">
        <v>5</v>
      </c>
      <c r="B37" s="1" t="s">
        <v>6</v>
      </c>
      <c r="C37" s="1">
        <v>926</v>
      </c>
      <c r="D37" s="1">
        <v>205.9</v>
      </c>
      <c r="E37" s="3">
        <v>5.7291968105708808E-4</v>
      </c>
      <c r="F37" s="4"/>
    </row>
    <row r="38" spans="1:6" x14ac:dyDescent="0.25">
      <c r="A38" s="1">
        <v>21</v>
      </c>
      <c r="B38" s="1" t="s">
        <v>10</v>
      </c>
      <c r="C38" s="1">
        <v>759</v>
      </c>
      <c r="D38" s="1">
        <v>168.8</v>
      </c>
      <c r="E38" s="5">
        <v>4.6968840292586922E-4</v>
      </c>
      <c r="F38" s="4"/>
    </row>
    <row r="39" spans="1:6" x14ac:dyDescent="0.25">
      <c r="A39" s="1">
        <v>141</v>
      </c>
      <c r="B39" s="1" t="s">
        <v>40</v>
      </c>
      <c r="C39" s="1">
        <v>528</v>
      </c>
      <c r="D39" s="1">
        <v>117.4</v>
      </c>
      <c r="E39" s="5">
        <v>3.266671712292479E-4</v>
      </c>
      <c r="F39" s="4"/>
    </row>
    <row r="40" spans="1:6" x14ac:dyDescent="0.25">
      <c r="A40" s="1">
        <v>243</v>
      </c>
      <c r="B40" s="1" t="s">
        <v>54</v>
      </c>
      <c r="C40" s="1">
        <v>389</v>
      </c>
      <c r="D40" s="1">
        <v>86.5</v>
      </c>
      <c r="E40" s="5">
        <v>2.4068748135715453E-4</v>
      </c>
      <c r="F40" s="4"/>
    </row>
    <row r="41" spans="1:6" x14ac:dyDescent="0.25">
      <c r="A41" s="1">
        <v>142</v>
      </c>
      <c r="B41" s="1" t="s">
        <v>41</v>
      </c>
      <c r="C41" s="1">
        <v>243</v>
      </c>
      <c r="D41" s="1">
        <v>54</v>
      </c>
      <c r="E41" s="5">
        <v>1.5025576870851266E-4</v>
      </c>
      <c r="F41" s="4"/>
    </row>
    <row r="42" spans="1:6" x14ac:dyDescent="0.25">
      <c r="A42" s="1">
        <v>28</v>
      </c>
      <c r="B42" s="1" t="s">
        <v>14</v>
      </c>
      <c r="C42" s="1">
        <v>207</v>
      </c>
      <c r="D42" s="1">
        <v>46</v>
      </c>
      <c r="E42" s="5">
        <v>1.2799565482577005E-4</v>
      </c>
      <c r="F42" s="4"/>
    </row>
    <row r="43" spans="1:6" x14ac:dyDescent="0.25">
      <c r="A43" s="1">
        <v>4</v>
      </c>
      <c r="B43" s="1" t="s">
        <v>5</v>
      </c>
      <c r="C43" s="1">
        <v>195</v>
      </c>
      <c r="D43" s="1">
        <v>43.4</v>
      </c>
      <c r="E43" s="5">
        <v>1.2076111781387869E-4</v>
      </c>
      <c r="F43" s="4"/>
    </row>
    <row r="44" spans="1:6" x14ac:dyDescent="0.25">
      <c r="A44" s="1">
        <v>209</v>
      </c>
      <c r="B44" s="1" t="s">
        <v>49</v>
      </c>
      <c r="C44" s="1">
        <v>164</v>
      </c>
      <c r="D44" s="1">
        <v>36.5</v>
      </c>
      <c r="E44" s="5">
        <v>1.0156176959001319E-4</v>
      </c>
      <c r="F44" s="4"/>
    </row>
    <row r="45" spans="1:6" x14ac:dyDescent="0.25">
      <c r="A45" s="1">
        <v>220</v>
      </c>
      <c r="B45" s="1" t="s">
        <v>51</v>
      </c>
      <c r="C45" s="1">
        <v>160</v>
      </c>
      <c r="D45" s="1">
        <v>35.6</v>
      </c>
      <c r="E45" s="5">
        <v>9.9057506778204644E-5</v>
      </c>
      <c r="F45" s="4"/>
    </row>
    <row r="46" spans="1:6" x14ac:dyDescent="0.25">
      <c r="A46" s="1">
        <v>47</v>
      </c>
      <c r="B46" s="1" t="s">
        <v>23</v>
      </c>
      <c r="C46" s="1">
        <v>114</v>
      </c>
      <c r="D46" s="1">
        <v>25.4</v>
      </c>
      <c r="E46" s="5">
        <v>7.0675861577707802E-5</v>
      </c>
      <c r="F46" s="4"/>
    </row>
    <row r="47" spans="1:6" x14ac:dyDescent="0.25">
      <c r="A47" s="1">
        <v>44</v>
      </c>
      <c r="B47" s="1" t="s">
        <v>22</v>
      </c>
      <c r="C47" s="1">
        <v>81</v>
      </c>
      <c r="D47" s="1">
        <v>18</v>
      </c>
      <c r="E47" s="5">
        <v>5.0085256236170884E-5</v>
      </c>
      <c r="F47" s="4"/>
    </row>
    <row r="48" spans="1:6" x14ac:dyDescent="0.25">
      <c r="A48" s="1">
        <v>41</v>
      </c>
      <c r="B48" s="1" t="s">
        <v>19</v>
      </c>
      <c r="C48" s="1">
        <v>67</v>
      </c>
      <c r="D48" s="1">
        <v>14.9</v>
      </c>
      <c r="E48" s="6">
        <v>4.1459462106608124E-5</v>
      </c>
      <c r="F48" s="4"/>
    </row>
    <row r="49" spans="1:6" x14ac:dyDescent="0.25">
      <c r="A49" s="1">
        <v>223</v>
      </c>
      <c r="B49" s="1" t="s">
        <v>52</v>
      </c>
      <c r="C49" s="1">
        <v>44</v>
      </c>
      <c r="D49" s="1">
        <v>9.8000000000000007</v>
      </c>
      <c r="E49" s="6">
        <v>2.7268639506359706E-5</v>
      </c>
      <c r="F49" s="4"/>
    </row>
    <row r="50" spans="1:6" x14ac:dyDescent="0.25">
      <c r="A50" s="1">
        <v>56</v>
      </c>
      <c r="B50" s="1" t="s">
        <v>27</v>
      </c>
      <c r="C50" s="1">
        <v>30</v>
      </c>
      <c r="D50" s="1">
        <v>6.7</v>
      </c>
      <c r="E50" s="6">
        <v>1.8642845376796942E-5</v>
      </c>
      <c r="F50" s="4"/>
    </row>
    <row r="51" spans="1:6" x14ac:dyDescent="0.25">
      <c r="A51" s="1">
        <v>67</v>
      </c>
      <c r="B51" s="1" t="s">
        <v>32</v>
      </c>
      <c r="C51" s="1">
        <v>11</v>
      </c>
      <c r="D51" s="1">
        <v>2.4</v>
      </c>
      <c r="E51" s="6">
        <v>6.6780341648227842E-6</v>
      </c>
      <c r="F51" s="4"/>
    </row>
    <row r="52" spans="1:6" x14ac:dyDescent="0.25">
      <c r="A52" s="1">
        <v>27</v>
      </c>
      <c r="B52" s="1" t="s">
        <v>13</v>
      </c>
      <c r="C52" s="1">
        <v>2</v>
      </c>
      <c r="D52" s="1">
        <v>0.4</v>
      </c>
      <c r="E52" s="7">
        <v>1.1130056941371309E-6</v>
      </c>
      <c r="F52" s="4"/>
    </row>
    <row r="53" spans="1:6" x14ac:dyDescent="0.25">
      <c r="A53" s="1">
        <v>35</v>
      </c>
      <c r="B53" s="1" t="s">
        <v>16</v>
      </c>
      <c r="C53" s="1">
        <v>2</v>
      </c>
      <c r="D53" s="1">
        <v>0.4</v>
      </c>
      <c r="E53" s="7">
        <v>1.1130056941371309E-6</v>
      </c>
      <c r="F53" s="4"/>
    </row>
    <row r="54" spans="1:6" x14ac:dyDescent="0.25">
      <c r="A54" s="1">
        <v>216</v>
      </c>
      <c r="B54" s="1" t="s">
        <v>50</v>
      </c>
      <c r="C54" s="1">
        <v>1</v>
      </c>
      <c r="D54" s="1">
        <v>0.2</v>
      </c>
      <c r="E54" s="7">
        <v>5.5650284706856546E-7</v>
      </c>
      <c r="F54" s="4"/>
    </row>
    <row r="55" spans="1:6" x14ac:dyDescent="0.25">
      <c r="C55" s="1" t="s">
        <v>57</v>
      </c>
      <c r="D55" s="1">
        <f>SUM(D2:D54)</f>
        <v>359387.20000000013</v>
      </c>
      <c r="E55" s="2">
        <f>SUM(E2:E54)</f>
        <v>0.99999999999999956</v>
      </c>
    </row>
  </sheetData>
  <sortState ref="A2:E54">
    <sortCondition descending="1" ref="E2:E5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" sqref="B1:E49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644825</v>
      </c>
      <c r="D2" s="1">
        <v>143405.6</v>
      </c>
      <c r="E2" s="9">
        <v>0.39902823445805358</v>
      </c>
    </row>
    <row r="3" spans="1:6" x14ac:dyDescent="0.25">
      <c r="A3" s="1">
        <v>36</v>
      </c>
      <c r="B3" s="1" t="s">
        <v>17</v>
      </c>
      <c r="C3" s="1">
        <v>153920</v>
      </c>
      <c r="D3" s="1">
        <v>34231</v>
      </c>
      <c r="E3" s="9">
        <v>9.524827129298738E-2</v>
      </c>
      <c r="F3" s="4"/>
    </row>
    <row r="4" spans="1:6" x14ac:dyDescent="0.25">
      <c r="A4" s="8">
        <v>1</v>
      </c>
      <c r="B4" s="8" t="s">
        <v>4</v>
      </c>
      <c r="C4" s="8">
        <v>123058</v>
      </c>
      <c r="D4" s="8">
        <v>27367.4</v>
      </c>
      <c r="E4" s="9">
        <v>7.6150201273223195E-2</v>
      </c>
      <c r="F4" s="4"/>
    </row>
    <row r="5" spans="1:6" x14ac:dyDescent="0.25">
      <c r="A5" s="1">
        <v>71</v>
      </c>
      <c r="B5" s="1" t="s">
        <v>59</v>
      </c>
      <c r="C5" s="1">
        <v>117624</v>
      </c>
      <c r="D5" s="1">
        <v>26158.9</v>
      </c>
      <c r="E5" s="9">
        <v>7.2787531884143844E-2</v>
      </c>
      <c r="F5" s="4"/>
    </row>
    <row r="6" spans="1:6" x14ac:dyDescent="0.25">
      <c r="A6" s="8">
        <v>24</v>
      </c>
      <c r="B6" s="8" t="s">
        <v>12</v>
      </c>
      <c r="C6" s="8">
        <v>96441</v>
      </c>
      <c r="D6" s="8">
        <v>21448</v>
      </c>
      <c r="E6" s="9">
        <v>5.9679381925505925E-2</v>
      </c>
      <c r="F6" s="4"/>
    </row>
    <row r="7" spans="1:6" x14ac:dyDescent="0.25">
      <c r="A7" s="1">
        <v>43</v>
      </c>
      <c r="B7" s="1" t="s">
        <v>21</v>
      </c>
      <c r="C7" s="1">
        <v>88171</v>
      </c>
      <c r="D7" s="1">
        <v>19608.8</v>
      </c>
      <c r="E7" s="9">
        <v>5.4561780319883464E-2</v>
      </c>
      <c r="F7" s="10"/>
    </row>
    <row r="8" spans="1:6" x14ac:dyDescent="0.25">
      <c r="A8" s="1">
        <v>121</v>
      </c>
      <c r="B8" s="1" t="s">
        <v>36</v>
      </c>
      <c r="C8" s="1">
        <v>79390</v>
      </c>
      <c r="D8" s="1">
        <v>17655.900000000001</v>
      </c>
      <c r="E8" s="9">
        <v>4.9127806757671588E-2</v>
      </c>
      <c r="F8" s="4"/>
    </row>
    <row r="9" spans="1:6" x14ac:dyDescent="0.25">
      <c r="A9" s="1">
        <v>122</v>
      </c>
      <c r="B9" s="1" t="s">
        <v>37</v>
      </c>
      <c r="C9" s="1">
        <v>43815</v>
      </c>
      <c r="D9" s="1">
        <v>9744.2000000000007</v>
      </c>
      <c r="E9" s="9">
        <v>2.7113382756364924E-2</v>
      </c>
      <c r="F9" s="10"/>
    </row>
    <row r="10" spans="1:6" x14ac:dyDescent="0.25">
      <c r="A10" s="1">
        <v>61</v>
      </c>
      <c r="B10" s="1" t="s">
        <v>30</v>
      </c>
      <c r="C10" s="1">
        <v>41697</v>
      </c>
      <c r="D10" s="1">
        <v>9273.2000000000007</v>
      </c>
      <c r="E10" s="9">
        <v>2.5802818186851994E-2</v>
      </c>
      <c r="F10" s="4"/>
    </row>
    <row r="11" spans="1:6" x14ac:dyDescent="0.25">
      <c r="A11" s="1">
        <v>49</v>
      </c>
      <c r="B11" s="1" t="s">
        <v>25</v>
      </c>
      <c r="C11" s="1">
        <v>34564</v>
      </c>
      <c r="D11" s="1">
        <v>7686.8</v>
      </c>
      <c r="E11" s="9">
        <v>2.1388636375651762E-2</v>
      </c>
      <c r="F11" s="4"/>
    </row>
    <row r="12" spans="1:6" x14ac:dyDescent="0.25">
      <c r="A12" s="1">
        <v>59</v>
      </c>
      <c r="B12" s="1" t="s">
        <v>29</v>
      </c>
      <c r="C12" s="1">
        <v>34454</v>
      </c>
      <c r="D12" s="1">
        <v>7662.4</v>
      </c>
      <c r="E12" s="9">
        <v>2.132074300941797E-2</v>
      </c>
      <c r="F12" s="4"/>
    </row>
    <row r="13" spans="1:6" x14ac:dyDescent="0.25">
      <c r="A13" s="1">
        <v>57</v>
      </c>
      <c r="B13" s="1" t="s">
        <v>28</v>
      </c>
      <c r="C13" s="1">
        <v>20000</v>
      </c>
      <c r="D13" s="1">
        <v>4447.8999999999996</v>
      </c>
      <c r="E13" s="9">
        <v>1.2376348511117951E-2</v>
      </c>
      <c r="F13" s="4"/>
    </row>
    <row r="14" spans="1:6" x14ac:dyDescent="0.25">
      <c r="A14" s="1">
        <v>53</v>
      </c>
      <c r="B14" s="1" t="s">
        <v>26</v>
      </c>
      <c r="C14" s="1">
        <v>16145</v>
      </c>
      <c r="D14" s="1">
        <v>3590.6</v>
      </c>
      <c r="E14" s="9">
        <v>9.9908983934036549E-3</v>
      </c>
      <c r="F14" s="4"/>
    </row>
    <row r="15" spans="1:6" x14ac:dyDescent="0.25">
      <c r="A15" s="1">
        <v>37</v>
      </c>
      <c r="B15" s="1" t="s">
        <v>18</v>
      </c>
      <c r="C15" s="1">
        <v>15378</v>
      </c>
      <c r="D15" s="1">
        <v>3420</v>
      </c>
      <c r="E15" s="9">
        <v>9.5162013327690347E-3</v>
      </c>
      <c r="F15" s="4"/>
    </row>
    <row r="16" spans="1:6" x14ac:dyDescent="0.25">
      <c r="A16" s="1">
        <v>123</v>
      </c>
      <c r="B16" s="1" t="s">
        <v>38</v>
      </c>
      <c r="C16" s="1">
        <v>14563</v>
      </c>
      <c r="D16" s="1">
        <v>3238.7</v>
      </c>
      <c r="E16" s="9">
        <v>9.0117313615318932E-3</v>
      </c>
      <c r="F16" s="4"/>
    </row>
    <row r="17" spans="1:6" x14ac:dyDescent="0.25">
      <c r="A17" s="1">
        <v>111</v>
      </c>
      <c r="B17" s="1" t="s">
        <v>35</v>
      </c>
      <c r="C17" s="1">
        <v>12462</v>
      </c>
      <c r="D17" s="1">
        <v>2771.5</v>
      </c>
      <c r="E17" s="9">
        <v>7.7117403490553748E-3</v>
      </c>
      <c r="F17" s="4"/>
    </row>
    <row r="18" spans="1:6" x14ac:dyDescent="0.25">
      <c r="A18" s="1">
        <v>176</v>
      </c>
      <c r="B18" s="1" t="s">
        <v>44</v>
      </c>
      <c r="C18" s="1">
        <v>11273</v>
      </c>
      <c r="D18" s="1">
        <v>2507.1</v>
      </c>
      <c r="E18" s="9">
        <v>6.9760433805220023E-3</v>
      </c>
      <c r="F18" s="4"/>
    </row>
    <row r="19" spans="1:6" x14ac:dyDescent="0.25">
      <c r="A19" s="1">
        <v>195</v>
      </c>
      <c r="B19" s="1" t="s">
        <v>46</v>
      </c>
      <c r="C19" s="1">
        <v>9726</v>
      </c>
      <c r="D19" s="1">
        <v>2163</v>
      </c>
      <c r="E19" s="9">
        <v>6.0185799657249779E-3</v>
      </c>
      <c r="F19" s="4"/>
    </row>
    <row r="20" spans="1:6" x14ac:dyDescent="0.25">
      <c r="A20" s="1">
        <v>12</v>
      </c>
      <c r="B20" s="1" t="s">
        <v>8</v>
      </c>
      <c r="C20" s="1">
        <v>9506</v>
      </c>
      <c r="D20" s="1">
        <v>2114.1</v>
      </c>
      <c r="E20" s="9">
        <v>5.8825149817564376E-3</v>
      </c>
      <c r="F20" s="4"/>
    </row>
    <row r="21" spans="1:6" x14ac:dyDescent="0.25">
      <c r="A21" s="1">
        <v>205</v>
      </c>
      <c r="B21" s="1" t="s">
        <v>47</v>
      </c>
      <c r="C21" s="1">
        <v>8137</v>
      </c>
      <c r="D21" s="1">
        <v>1809.6</v>
      </c>
      <c r="E21" s="9">
        <v>5.0352391613388437E-3</v>
      </c>
      <c r="F21" s="4"/>
    </row>
    <row r="22" spans="1:6" x14ac:dyDescent="0.25">
      <c r="A22" s="1">
        <v>23</v>
      </c>
      <c r="B22" s="1" t="s">
        <v>11</v>
      </c>
      <c r="C22" s="1">
        <v>7058</v>
      </c>
      <c r="D22" s="1">
        <v>1569.7</v>
      </c>
      <c r="E22" s="9">
        <v>4.3677138105402205E-3</v>
      </c>
      <c r="F22" s="4"/>
    </row>
    <row r="23" spans="1:6" x14ac:dyDescent="0.25">
      <c r="A23" s="1">
        <v>206</v>
      </c>
      <c r="B23" s="1" t="s">
        <v>48</v>
      </c>
      <c r="C23" s="1">
        <v>5474</v>
      </c>
      <c r="D23" s="1">
        <v>1217.4000000000001</v>
      </c>
      <c r="E23" s="9">
        <v>3.3874337726646272E-3</v>
      </c>
      <c r="F23" s="4"/>
    </row>
    <row r="24" spans="1:6" x14ac:dyDescent="0.25">
      <c r="A24" s="1">
        <v>242</v>
      </c>
      <c r="B24" s="1" t="s">
        <v>53</v>
      </c>
      <c r="C24" s="1">
        <v>5348</v>
      </c>
      <c r="D24" s="1">
        <v>1189.4000000000001</v>
      </c>
      <c r="E24" s="9">
        <v>3.3095233523963426E-3</v>
      </c>
      <c r="F24" s="4"/>
    </row>
    <row r="25" spans="1:6" x14ac:dyDescent="0.25">
      <c r="A25" s="8">
        <v>42</v>
      </c>
      <c r="B25" s="8" t="s">
        <v>20</v>
      </c>
      <c r="C25" s="8">
        <v>4249</v>
      </c>
      <c r="D25" s="8">
        <v>945</v>
      </c>
      <c r="E25" s="9">
        <v>2.629476684054602E-3</v>
      </c>
      <c r="F25" s="4"/>
    </row>
    <row r="26" spans="1:6" x14ac:dyDescent="0.25">
      <c r="A26" s="1">
        <v>190</v>
      </c>
      <c r="B26" s="1" t="s">
        <v>45</v>
      </c>
      <c r="C26" s="1">
        <v>3704</v>
      </c>
      <c r="D26" s="1">
        <v>823.7</v>
      </c>
      <c r="E26" s="9">
        <v>2.291957613392355E-3</v>
      </c>
      <c r="F26" s="4"/>
    </row>
    <row r="27" spans="1:6" x14ac:dyDescent="0.25">
      <c r="A27" s="1">
        <v>31</v>
      </c>
      <c r="B27" s="1" t="s">
        <v>15</v>
      </c>
      <c r="C27" s="1">
        <v>2556</v>
      </c>
      <c r="D27" s="1">
        <v>568.4</v>
      </c>
      <c r="E27" s="9">
        <v>1.5815815314461754E-3</v>
      </c>
      <c r="F27" s="4"/>
    </row>
    <row r="28" spans="1:6" x14ac:dyDescent="0.25">
      <c r="A28" s="8">
        <v>21</v>
      </c>
      <c r="B28" s="8" t="s">
        <v>10</v>
      </c>
      <c r="C28" s="8">
        <v>1954</v>
      </c>
      <c r="D28" s="8">
        <v>434.6</v>
      </c>
      <c r="E28" s="9">
        <v>1.2092810231641587E-3</v>
      </c>
      <c r="F28" s="4"/>
    </row>
    <row r="29" spans="1:6" x14ac:dyDescent="0.25">
      <c r="A29" s="1">
        <v>141</v>
      </c>
      <c r="B29" s="1" t="s">
        <v>40</v>
      </c>
      <c r="C29" s="1">
        <v>1727</v>
      </c>
      <c r="D29" s="1">
        <v>384.1</v>
      </c>
      <c r="E29" s="9">
        <v>1.0687640151802885E-3</v>
      </c>
      <c r="F29" s="4"/>
    </row>
    <row r="30" spans="1:6" x14ac:dyDescent="0.25">
      <c r="A30" s="8">
        <v>48</v>
      </c>
      <c r="B30" s="8" t="s">
        <v>24</v>
      </c>
      <c r="C30" s="8">
        <v>1470</v>
      </c>
      <c r="D30" s="8">
        <v>326.89999999999998</v>
      </c>
      <c r="E30" s="9">
        <v>9.0960415663222146E-4</v>
      </c>
      <c r="F30" s="4"/>
    </row>
    <row r="31" spans="1:6" x14ac:dyDescent="0.25">
      <c r="A31" s="1">
        <v>4</v>
      </c>
      <c r="B31" s="1" t="s">
        <v>5</v>
      </c>
      <c r="C31" s="1">
        <v>1429</v>
      </c>
      <c r="D31" s="1">
        <v>317.8</v>
      </c>
      <c r="E31" s="9">
        <v>8.8428327004502912E-4</v>
      </c>
      <c r="F31" s="4"/>
    </row>
    <row r="32" spans="1:6" x14ac:dyDescent="0.25">
      <c r="A32" s="8">
        <v>124</v>
      </c>
      <c r="B32" s="8" t="s">
        <v>39</v>
      </c>
      <c r="C32" s="8">
        <v>1028</v>
      </c>
      <c r="D32" s="8">
        <v>228.6</v>
      </c>
      <c r="E32" s="9">
        <v>6.3608293119035134E-4</v>
      </c>
      <c r="F32" s="4"/>
    </row>
    <row r="33" spans="1:6" x14ac:dyDescent="0.25">
      <c r="A33" s="1">
        <v>225</v>
      </c>
      <c r="B33" s="1" t="s">
        <v>62</v>
      </c>
      <c r="C33" s="1">
        <v>841</v>
      </c>
      <c r="D33" s="1">
        <v>187</v>
      </c>
      <c r="E33" s="9">
        <v>5.203303067917572E-4</v>
      </c>
      <c r="F33" s="4"/>
    </row>
    <row r="34" spans="1:6" x14ac:dyDescent="0.25">
      <c r="A34" s="1">
        <v>246</v>
      </c>
      <c r="B34" s="1" t="s">
        <v>55</v>
      </c>
      <c r="C34" s="1">
        <v>823</v>
      </c>
      <c r="D34" s="1">
        <v>183</v>
      </c>
      <c r="E34" s="9">
        <v>5.0920024675343086E-4</v>
      </c>
      <c r="F34" s="4"/>
    </row>
    <row r="35" spans="1:6" x14ac:dyDescent="0.25">
      <c r="A35" s="1">
        <v>69</v>
      </c>
      <c r="B35" s="1" t="s">
        <v>34</v>
      </c>
      <c r="C35" s="1">
        <v>821</v>
      </c>
      <c r="D35" s="1">
        <v>182.6</v>
      </c>
      <c r="E35" s="9">
        <v>5.0808724074959816E-4</v>
      </c>
      <c r="F35" s="4"/>
    </row>
    <row r="36" spans="1:6" x14ac:dyDescent="0.25">
      <c r="A36" s="1">
        <v>243</v>
      </c>
      <c r="B36" s="1" t="s">
        <v>54</v>
      </c>
      <c r="C36" s="1">
        <v>553</v>
      </c>
      <c r="D36" s="1">
        <v>123</v>
      </c>
      <c r="E36" s="9">
        <v>3.4224934617853547E-4</v>
      </c>
      <c r="F36" s="4"/>
    </row>
    <row r="37" spans="1:6" x14ac:dyDescent="0.25">
      <c r="A37" s="1">
        <v>208</v>
      </c>
      <c r="B37" s="1" t="s">
        <v>60</v>
      </c>
      <c r="C37" s="1">
        <v>498</v>
      </c>
      <c r="D37" s="1">
        <v>110.8</v>
      </c>
      <c r="E37" s="9">
        <v>3.0830266306164009E-4</v>
      </c>
      <c r="F37" s="4"/>
    </row>
    <row r="38" spans="1:6" x14ac:dyDescent="0.25">
      <c r="A38" s="1">
        <v>14</v>
      </c>
      <c r="B38" s="1" t="s">
        <v>9</v>
      </c>
      <c r="C38" s="1">
        <v>399</v>
      </c>
      <c r="D38" s="1">
        <v>88.7</v>
      </c>
      <c r="E38" s="9">
        <v>2.4680908134988697E-4</v>
      </c>
      <c r="F38" s="4"/>
    </row>
    <row r="39" spans="1:6" x14ac:dyDescent="0.25">
      <c r="A39" s="1">
        <v>142</v>
      </c>
      <c r="B39" s="1" t="s">
        <v>41</v>
      </c>
      <c r="C39" s="1">
        <v>321</v>
      </c>
      <c r="D39" s="1">
        <v>71.400000000000006</v>
      </c>
      <c r="E39" s="9">
        <v>1.9867157168412548E-4</v>
      </c>
      <c r="F39" s="4"/>
    </row>
    <row r="40" spans="1:6" x14ac:dyDescent="0.25">
      <c r="A40" s="1">
        <v>236</v>
      </c>
      <c r="B40" s="1" t="s">
        <v>63</v>
      </c>
      <c r="C40" s="1">
        <v>264</v>
      </c>
      <c r="D40" s="1">
        <v>58.7</v>
      </c>
      <c r="E40" s="9">
        <v>1.633336310624393E-4</v>
      </c>
      <c r="F40" s="4"/>
    </row>
    <row r="41" spans="1:6" x14ac:dyDescent="0.25">
      <c r="A41" s="1">
        <v>68</v>
      </c>
      <c r="B41" s="1" t="s">
        <v>33</v>
      </c>
      <c r="C41" s="1">
        <v>156</v>
      </c>
      <c r="D41" s="1">
        <v>34.700000000000003</v>
      </c>
      <c r="E41" s="9">
        <v>9.6553270832481152E-5</v>
      </c>
      <c r="F41" s="4"/>
    </row>
    <row r="42" spans="1:6" x14ac:dyDescent="0.25">
      <c r="A42" s="1">
        <v>41</v>
      </c>
      <c r="B42" s="1" t="s">
        <v>19</v>
      </c>
      <c r="C42" s="1">
        <v>64</v>
      </c>
      <c r="D42" s="1">
        <v>14.2</v>
      </c>
      <c r="E42" s="9">
        <v>3.9511713136058562E-5</v>
      </c>
      <c r="F42" s="4"/>
    </row>
    <row r="43" spans="1:6" x14ac:dyDescent="0.25">
      <c r="A43" s="1">
        <v>6</v>
      </c>
      <c r="B43" s="1" t="s">
        <v>7</v>
      </c>
      <c r="C43" s="1">
        <v>31</v>
      </c>
      <c r="D43" s="1">
        <v>6.9</v>
      </c>
      <c r="E43" s="9">
        <v>1.9199353566112965E-5</v>
      </c>
      <c r="F43" s="4"/>
    </row>
    <row r="44" spans="1:6" x14ac:dyDescent="0.25">
      <c r="A44" s="1">
        <v>28</v>
      </c>
      <c r="B44" s="1" t="s">
        <v>14</v>
      </c>
      <c r="C44" s="1">
        <v>30</v>
      </c>
      <c r="D44" s="1">
        <v>6.7</v>
      </c>
      <c r="E44" s="9">
        <v>1.8642850564196649E-5</v>
      </c>
      <c r="F44" s="4"/>
    </row>
    <row r="45" spans="1:6" x14ac:dyDescent="0.25">
      <c r="A45" s="1">
        <v>66</v>
      </c>
      <c r="B45" s="1" t="s">
        <v>31</v>
      </c>
      <c r="C45" s="1">
        <v>30</v>
      </c>
      <c r="D45" s="1">
        <v>6.7</v>
      </c>
      <c r="E45" s="9">
        <v>1.8642850564196649E-5</v>
      </c>
      <c r="F45" s="4"/>
    </row>
    <row r="46" spans="1:6" x14ac:dyDescent="0.25">
      <c r="A46" s="1">
        <v>224</v>
      </c>
      <c r="B46" s="1" t="s">
        <v>61</v>
      </c>
      <c r="C46" s="1">
        <v>7</v>
      </c>
      <c r="D46" s="1">
        <v>1.6</v>
      </c>
      <c r="E46" s="9">
        <v>4.452024015330543E-6</v>
      </c>
      <c r="F46" s="4"/>
    </row>
    <row r="47" spans="1:6" x14ac:dyDescent="0.25">
      <c r="A47" s="1">
        <v>35</v>
      </c>
      <c r="B47" s="1" t="s">
        <v>16</v>
      </c>
      <c r="C47" s="1">
        <v>2</v>
      </c>
      <c r="D47" s="1">
        <v>0.4</v>
      </c>
      <c r="E47" s="9">
        <v>1.1130060038326358E-6</v>
      </c>
      <c r="F47" s="4"/>
    </row>
    <row r="48" spans="1:6" x14ac:dyDescent="0.25">
      <c r="A48" s="1">
        <v>56</v>
      </c>
      <c r="B48" s="1" t="s">
        <v>27</v>
      </c>
      <c r="C48" s="1">
        <v>1</v>
      </c>
      <c r="D48" s="1">
        <v>0.2</v>
      </c>
      <c r="E48" s="9">
        <v>5.5650300191631788E-7</v>
      </c>
      <c r="F48" s="4"/>
    </row>
    <row r="49" spans="1:6" x14ac:dyDescent="0.25">
      <c r="A49" s="1">
        <v>237</v>
      </c>
      <c r="B49" s="1" t="s">
        <v>64</v>
      </c>
      <c r="C49" s="1">
        <v>1</v>
      </c>
      <c r="D49" s="1">
        <v>0.2</v>
      </c>
      <c r="E49" s="9">
        <v>5.5650300191631788E-7</v>
      </c>
      <c r="F49" s="4"/>
    </row>
    <row r="50" spans="1:6" x14ac:dyDescent="0.25">
      <c r="D50" s="1">
        <f>SUM(D2:D49)</f>
        <v>359387.10000000015</v>
      </c>
      <c r="E50" s="2">
        <f>SUM(E2:E49)</f>
        <v>0.99999999999999944</v>
      </c>
      <c r="F50" s="4"/>
    </row>
    <row r="51" spans="1:6" x14ac:dyDescent="0.25">
      <c r="E51" s="6"/>
      <c r="F51" s="4"/>
    </row>
    <row r="52" spans="1:6" x14ac:dyDescent="0.25">
      <c r="E52" s="7"/>
      <c r="F52" s="4"/>
    </row>
    <row r="53" spans="1:6" x14ac:dyDescent="0.25">
      <c r="E53" s="7"/>
      <c r="F53" s="4"/>
    </row>
    <row r="54" spans="1:6" x14ac:dyDescent="0.25">
      <c r="E54" s="7"/>
      <c r="F54" s="4"/>
    </row>
    <row r="55" spans="1:6" x14ac:dyDescent="0.25">
      <c r="E55" s="2"/>
    </row>
  </sheetData>
  <sortState ref="A2:E49">
    <sortCondition descending="1" ref="E2:E4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35" sqref="B35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608669</v>
      </c>
      <c r="D2" s="1">
        <v>135364.70000000001</v>
      </c>
      <c r="E2" s="9">
        <v>0.37665389029946794</v>
      </c>
    </row>
    <row r="3" spans="1:6" x14ac:dyDescent="0.25">
      <c r="A3" s="1">
        <v>36</v>
      </c>
      <c r="B3" s="1" t="s">
        <v>17</v>
      </c>
      <c r="C3" s="1">
        <v>156357</v>
      </c>
      <c r="D3" s="1">
        <v>34773</v>
      </c>
      <c r="E3" s="9">
        <v>9.6756286737852609E-2</v>
      </c>
      <c r="F3" s="4"/>
    </row>
    <row r="4" spans="1:6" x14ac:dyDescent="0.25">
      <c r="A4" s="1">
        <v>1</v>
      </c>
      <c r="B4" s="1" t="s">
        <v>4</v>
      </c>
      <c r="C4" s="1">
        <v>133897</v>
      </c>
      <c r="D4" s="1">
        <v>29778</v>
      </c>
      <c r="E4" s="9">
        <v>8.2857639734270128E-2</v>
      </c>
      <c r="F4" s="4"/>
    </row>
    <row r="5" spans="1:6" x14ac:dyDescent="0.25">
      <c r="A5" s="1">
        <v>24</v>
      </c>
      <c r="B5" s="1" t="s">
        <v>12</v>
      </c>
      <c r="C5" s="1">
        <v>102932</v>
      </c>
      <c r="D5" s="1">
        <v>22891.5</v>
      </c>
      <c r="E5" s="9">
        <v>6.3695871447949651E-2</v>
      </c>
      <c r="F5" s="4"/>
    </row>
    <row r="6" spans="1:6" x14ac:dyDescent="0.25">
      <c r="A6" s="1">
        <v>43</v>
      </c>
      <c r="B6" s="1" t="s">
        <v>21</v>
      </c>
      <c r="C6" s="1">
        <v>92105</v>
      </c>
      <c r="D6" s="1">
        <v>20483.7</v>
      </c>
      <c r="E6" s="9">
        <v>5.6996139264721239E-2</v>
      </c>
      <c r="F6" s="4"/>
    </row>
    <row r="7" spans="1:6" x14ac:dyDescent="0.25">
      <c r="A7" s="1">
        <v>121</v>
      </c>
      <c r="B7" s="1" t="s">
        <v>36</v>
      </c>
      <c r="C7" s="1">
        <v>81433</v>
      </c>
      <c r="D7" s="1">
        <v>18110.3</v>
      </c>
      <c r="E7" s="9">
        <v>5.0392125491287264E-2</v>
      </c>
      <c r="F7" s="10"/>
    </row>
    <row r="8" spans="1:6" x14ac:dyDescent="0.25">
      <c r="A8" s="1">
        <v>61</v>
      </c>
      <c r="B8" s="1" t="s">
        <v>30</v>
      </c>
      <c r="C8" s="1">
        <v>76738</v>
      </c>
      <c r="D8" s="1">
        <v>17066.099999999999</v>
      </c>
      <c r="E8" s="9">
        <v>4.748662655211993E-2</v>
      </c>
      <c r="F8" s="4"/>
    </row>
    <row r="9" spans="1:6" x14ac:dyDescent="0.25">
      <c r="A9" s="1">
        <v>122</v>
      </c>
      <c r="B9" s="1" t="s">
        <v>37</v>
      </c>
      <c r="C9" s="1">
        <v>45080</v>
      </c>
      <c r="D9" s="1">
        <v>10025.6</v>
      </c>
      <c r="E9" s="9">
        <v>2.789635143125457E-2</v>
      </c>
      <c r="F9" s="10"/>
    </row>
    <row r="10" spans="1:6" x14ac:dyDescent="0.25">
      <c r="A10" s="1">
        <v>49</v>
      </c>
      <c r="B10" s="1" t="s">
        <v>25</v>
      </c>
      <c r="C10" s="1">
        <v>41341</v>
      </c>
      <c r="D10" s="1">
        <v>9194</v>
      </c>
      <c r="E10" s="9">
        <v>2.5582414524712188E-2</v>
      </c>
      <c r="F10" s="4"/>
    </row>
    <row r="11" spans="1:6" x14ac:dyDescent="0.25">
      <c r="A11" s="1">
        <v>59</v>
      </c>
      <c r="B11" s="1" t="s">
        <v>29</v>
      </c>
      <c r="C11" s="1">
        <v>35533</v>
      </c>
      <c r="D11" s="1">
        <v>7902.3</v>
      </c>
      <c r="E11" s="9">
        <v>2.1988243887169145E-2</v>
      </c>
      <c r="F11" s="4"/>
    </row>
    <row r="12" spans="1:6" x14ac:dyDescent="0.25">
      <c r="A12" s="1">
        <v>37</v>
      </c>
      <c r="B12" s="1" t="s">
        <v>18</v>
      </c>
      <c r="C12" s="1">
        <v>27504</v>
      </c>
      <c r="D12" s="1">
        <v>6116.7</v>
      </c>
      <c r="E12" s="9">
        <v>1.7019790615978577E-2</v>
      </c>
      <c r="F12" s="4"/>
    </row>
    <row r="13" spans="1:6" x14ac:dyDescent="0.25">
      <c r="A13" s="1">
        <v>176</v>
      </c>
      <c r="B13" s="1" t="s">
        <v>44</v>
      </c>
      <c r="C13" s="1">
        <v>26717</v>
      </c>
      <c r="D13" s="1">
        <v>5941.7</v>
      </c>
      <c r="E13" s="9">
        <v>1.6532851031268479E-2</v>
      </c>
      <c r="F13" s="4"/>
    </row>
    <row r="14" spans="1:6" x14ac:dyDescent="0.25">
      <c r="A14" s="1">
        <v>195</v>
      </c>
      <c r="B14" s="1" t="s">
        <v>46</v>
      </c>
      <c r="C14" s="1">
        <v>25312</v>
      </c>
      <c r="D14" s="1">
        <v>5629.3</v>
      </c>
      <c r="E14" s="9">
        <v>1.5663594309763142E-2</v>
      </c>
      <c r="F14" s="4"/>
    </row>
    <row r="15" spans="1:6" x14ac:dyDescent="0.25">
      <c r="A15" s="1">
        <v>57</v>
      </c>
      <c r="B15" s="1" t="s">
        <v>28</v>
      </c>
      <c r="C15" s="1">
        <v>25022</v>
      </c>
      <c r="D15" s="1">
        <v>5564.8</v>
      </c>
      <c r="E15" s="9">
        <v>1.5484122291398563E-2</v>
      </c>
      <c r="F15" s="4"/>
    </row>
    <row r="16" spans="1:6" x14ac:dyDescent="0.25">
      <c r="A16" s="8">
        <v>66</v>
      </c>
      <c r="B16" s="8" t="s">
        <v>31</v>
      </c>
      <c r="C16" s="8">
        <v>21298</v>
      </c>
      <c r="D16" s="8">
        <v>4736.6000000000004</v>
      </c>
      <c r="E16" s="9">
        <v>1.3179645925359121E-2</v>
      </c>
      <c r="F16" s="4"/>
    </row>
    <row r="17" spans="1:6" x14ac:dyDescent="0.25">
      <c r="A17" s="1">
        <v>53</v>
      </c>
      <c r="B17" s="1" t="s">
        <v>26</v>
      </c>
      <c r="C17" s="1">
        <v>18438</v>
      </c>
      <c r="D17" s="1">
        <v>4100.5</v>
      </c>
      <c r="E17" s="9">
        <v>1.1409690097735733E-2</v>
      </c>
      <c r="F17" s="4"/>
    </row>
    <row r="18" spans="1:6" x14ac:dyDescent="0.25">
      <c r="A18" s="1">
        <v>123</v>
      </c>
      <c r="B18" s="1" t="s">
        <v>38</v>
      </c>
      <c r="C18" s="1">
        <v>15506</v>
      </c>
      <c r="D18" s="1">
        <v>3448.5</v>
      </c>
      <c r="E18" s="9">
        <v>9.5954923307015431E-3</v>
      </c>
      <c r="F18" s="4"/>
    </row>
    <row r="19" spans="1:6" x14ac:dyDescent="0.25">
      <c r="A19" s="1">
        <v>68</v>
      </c>
      <c r="B19" s="1" t="s">
        <v>33</v>
      </c>
      <c r="C19" s="1">
        <v>14417</v>
      </c>
      <c r="D19" s="1">
        <v>3206.3</v>
      </c>
      <c r="E19" s="9">
        <v>8.9215679454627689E-3</v>
      </c>
      <c r="F19" s="4"/>
    </row>
    <row r="20" spans="1:6" x14ac:dyDescent="0.25">
      <c r="A20" s="8">
        <v>111</v>
      </c>
      <c r="B20" s="8" t="s">
        <v>35</v>
      </c>
      <c r="C20" s="8">
        <v>13905</v>
      </c>
      <c r="D20" s="8">
        <v>3092.4</v>
      </c>
      <c r="E20" s="9">
        <v>8.6046398386143107E-3</v>
      </c>
      <c r="F20" s="4"/>
    </row>
    <row r="21" spans="1:6" x14ac:dyDescent="0.25">
      <c r="A21" s="1">
        <v>190</v>
      </c>
      <c r="B21" s="1" t="s">
        <v>45</v>
      </c>
      <c r="C21" s="1">
        <v>7456</v>
      </c>
      <c r="D21" s="1">
        <v>1658.2</v>
      </c>
      <c r="E21" s="9">
        <v>4.6139612535216175E-3</v>
      </c>
      <c r="F21" s="4"/>
    </row>
    <row r="22" spans="1:6" x14ac:dyDescent="0.25">
      <c r="A22" s="1">
        <v>142</v>
      </c>
      <c r="B22" s="1" t="s">
        <v>41</v>
      </c>
      <c r="C22" s="1">
        <v>6830</v>
      </c>
      <c r="D22" s="1">
        <v>1519</v>
      </c>
      <c r="E22" s="9">
        <v>4.226635595283643E-3</v>
      </c>
      <c r="F22" s="4"/>
    </row>
    <row r="23" spans="1:6" x14ac:dyDescent="0.25">
      <c r="A23" s="1">
        <v>12</v>
      </c>
      <c r="B23" s="1" t="s">
        <v>8</v>
      </c>
      <c r="C23" s="1">
        <v>6038</v>
      </c>
      <c r="D23" s="1">
        <v>1342.8</v>
      </c>
      <c r="E23" s="9">
        <v>3.7363569962783907E-3</v>
      </c>
      <c r="F23" s="4"/>
    </row>
    <row r="24" spans="1:6" x14ac:dyDescent="0.25">
      <c r="A24" s="1">
        <v>23</v>
      </c>
      <c r="B24" s="1" t="s">
        <v>11</v>
      </c>
      <c r="C24" s="1">
        <v>5344</v>
      </c>
      <c r="D24" s="1">
        <v>1188.5</v>
      </c>
      <c r="E24" s="9">
        <v>3.3070154081597169E-3</v>
      </c>
      <c r="F24" s="4"/>
    </row>
    <row r="25" spans="1:6" x14ac:dyDescent="0.25">
      <c r="A25" s="1">
        <v>31</v>
      </c>
      <c r="B25" s="1" t="s">
        <v>15</v>
      </c>
      <c r="C25" s="1">
        <v>4502</v>
      </c>
      <c r="D25" s="1">
        <v>1001.2</v>
      </c>
      <c r="E25" s="9">
        <v>2.7858509269242816E-3</v>
      </c>
      <c r="F25" s="4"/>
    </row>
    <row r="26" spans="1:6" x14ac:dyDescent="0.25">
      <c r="A26" s="1">
        <v>206</v>
      </c>
      <c r="B26" s="1" t="s">
        <v>48</v>
      </c>
      <c r="C26" s="1">
        <v>4182</v>
      </c>
      <c r="D26" s="1">
        <v>930.1</v>
      </c>
      <c r="E26" s="9">
        <v>2.5880143299363504E-3</v>
      </c>
      <c r="F26" s="4"/>
    </row>
    <row r="27" spans="1:6" x14ac:dyDescent="0.25">
      <c r="A27" s="1">
        <v>48</v>
      </c>
      <c r="B27" s="1" t="s">
        <v>24</v>
      </c>
      <c r="C27" s="1">
        <v>3565</v>
      </c>
      <c r="D27" s="1">
        <v>792.8</v>
      </c>
      <c r="E27" s="9">
        <v>2.2059754443323715E-3</v>
      </c>
      <c r="F27" s="4"/>
    </row>
    <row r="28" spans="1:6" x14ac:dyDescent="0.25">
      <c r="A28" s="1">
        <v>141</v>
      </c>
      <c r="B28" s="1" t="s">
        <v>40</v>
      </c>
      <c r="C28" s="1">
        <v>2054</v>
      </c>
      <c r="D28" s="1">
        <v>456.8</v>
      </c>
      <c r="E28" s="9">
        <v>1.2710514416889849E-3</v>
      </c>
      <c r="F28" s="4"/>
    </row>
    <row r="29" spans="1:6" x14ac:dyDescent="0.25">
      <c r="A29" s="1">
        <v>42</v>
      </c>
      <c r="B29" s="1" t="s">
        <v>20</v>
      </c>
      <c r="C29" s="1">
        <v>2052</v>
      </c>
      <c r="D29" s="1">
        <v>456.4</v>
      </c>
      <c r="E29" s="9">
        <v>1.2699384369239332E-3</v>
      </c>
      <c r="F29" s="4"/>
    </row>
    <row r="30" spans="1:6" x14ac:dyDescent="0.25">
      <c r="A30" s="1">
        <v>205</v>
      </c>
      <c r="B30" s="1" t="s">
        <v>47</v>
      </c>
      <c r="C30" s="1">
        <v>1960</v>
      </c>
      <c r="D30" s="1">
        <v>435.9</v>
      </c>
      <c r="E30" s="9">
        <v>1.2128969427150362E-3</v>
      </c>
      <c r="F30" s="4"/>
    </row>
    <row r="31" spans="1:6" x14ac:dyDescent="0.25">
      <c r="A31" s="1">
        <v>38</v>
      </c>
      <c r="B31" s="1" t="s">
        <v>66</v>
      </c>
      <c r="C31" s="1">
        <v>1563</v>
      </c>
      <c r="D31" s="1">
        <v>347.6</v>
      </c>
      <c r="E31" s="9">
        <v>9.6720114082988443E-4</v>
      </c>
      <c r="F31" s="4"/>
    </row>
    <row r="32" spans="1:6" x14ac:dyDescent="0.25">
      <c r="A32" s="1">
        <v>242</v>
      </c>
      <c r="B32" s="1" t="s">
        <v>53</v>
      </c>
      <c r="C32" s="1">
        <v>1206</v>
      </c>
      <c r="D32" s="1">
        <v>268.2</v>
      </c>
      <c r="E32" s="9">
        <v>7.4626969496713162E-4</v>
      </c>
      <c r="F32" s="4"/>
    </row>
    <row r="33" spans="1:6" x14ac:dyDescent="0.25">
      <c r="A33" s="8">
        <v>6</v>
      </c>
      <c r="B33" s="8" t="s">
        <v>7</v>
      </c>
      <c r="C33" s="8">
        <v>1092</v>
      </c>
      <c r="D33" s="8">
        <v>242.9</v>
      </c>
      <c r="E33" s="9">
        <v>6.7587214357761485E-4</v>
      </c>
      <c r="F33" s="4"/>
    </row>
    <row r="34" spans="1:6" x14ac:dyDescent="0.25">
      <c r="A34" s="1">
        <v>21</v>
      </c>
      <c r="B34" s="1" t="s">
        <v>10</v>
      </c>
      <c r="C34" s="1">
        <v>1042</v>
      </c>
      <c r="D34" s="1">
        <v>231.7</v>
      </c>
      <c r="E34" s="9">
        <v>6.4470801015616857E-4</v>
      </c>
      <c r="F34" s="4"/>
    </row>
    <row r="35" spans="1:6" x14ac:dyDescent="0.25">
      <c r="A35" s="1">
        <v>246</v>
      </c>
      <c r="B35" s="1" t="s">
        <v>55</v>
      </c>
      <c r="C35" s="1">
        <v>838</v>
      </c>
      <c r="D35" s="1">
        <v>186.4</v>
      </c>
      <c r="E35" s="9">
        <v>5.1866022051406913E-4</v>
      </c>
      <c r="F35" s="4"/>
    </row>
    <row r="36" spans="1:6" x14ac:dyDescent="0.25">
      <c r="A36" s="8">
        <v>14</v>
      </c>
      <c r="B36" s="8" t="s">
        <v>9</v>
      </c>
      <c r="C36" s="8">
        <v>608</v>
      </c>
      <c r="D36" s="8">
        <v>135.19999999999999</v>
      </c>
      <c r="E36" s="9">
        <v>3.7619561058745783E-4</v>
      </c>
      <c r="F36" s="4"/>
    </row>
    <row r="37" spans="1:6" x14ac:dyDescent="0.25">
      <c r="A37" s="1">
        <v>220</v>
      </c>
      <c r="B37" s="1" t="s">
        <v>51</v>
      </c>
      <c r="C37" s="1">
        <v>606</v>
      </c>
      <c r="D37" s="1">
        <v>134.80000000000001</v>
      </c>
      <c r="E37" s="9">
        <v>3.7508260582240629E-4</v>
      </c>
      <c r="F37" s="4"/>
    </row>
    <row r="38" spans="1:6" x14ac:dyDescent="0.25">
      <c r="A38" s="1">
        <v>243</v>
      </c>
      <c r="B38" s="1" t="s">
        <v>54</v>
      </c>
      <c r="C38" s="1">
        <v>603</v>
      </c>
      <c r="D38" s="1">
        <v>134.1</v>
      </c>
      <c r="E38" s="9">
        <v>3.7313484748356581E-4</v>
      </c>
      <c r="F38" s="4"/>
    </row>
    <row r="39" spans="1:6" x14ac:dyDescent="0.25">
      <c r="A39" s="8">
        <v>69</v>
      </c>
      <c r="B39" s="8" t="s">
        <v>34</v>
      </c>
      <c r="C39" s="8">
        <v>580</v>
      </c>
      <c r="D39" s="8">
        <v>129</v>
      </c>
      <c r="E39" s="9">
        <v>3.589440367291573E-4</v>
      </c>
      <c r="F39" s="4"/>
    </row>
    <row r="40" spans="1:6" x14ac:dyDescent="0.25">
      <c r="A40" s="1">
        <v>124</v>
      </c>
      <c r="B40" s="1" t="s">
        <v>39</v>
      </c>
      <c r="C40" s="1">
        <v>580</v>
      </c>
      <c r="D40" s="1">
        <v>129</v>
      </c>
      <c r="E40" s="9">
        <v>3.589440367291573E-4</v>
      </c>
      <c r="F40" s="4"/>
    </row>
    <row r="41" spans="1:6" x14ac:dyDescent="0.25">
      <c r="A41" s="1">
        <v>28</v>
      </c>
      <c r="B41" s="1" t="s">
        <v>14</v>
      </c>
      <c r="C41" s="1">
        <v>459</v>
      </c>
      <c r="D41" s="1">
        <v>102.1</v>
      </c>
      <c r="E41" s="9">
        <v>2.8409446627943377E-4</v>
      </c>
      <c r="F41" s="4"/>
    </row>
    <row r="42" spans="1:6" x14ac:dyDescent="0.25">
      <c r="A42" s="1">
        <v>143</v>
      </c>
      <c r="B42" s="1" t="s">
        <v>42</v>
      </c>
      <c r="C42" s="1">
        <v>448</v>
      </c>
      <c r="D42" s="1">
        <v>99.6</v>
      </c>
      <c r="E42" s="9">
        <v>2.7713818649786095E-4</v>
      </c>
      <c r="F42" s="4"/>
    </row>
    <row r="43" spans="1:6" x14ac:dyDescent="0.25">
      <c r="A43" s="1">
        <v>4</v>
      </c>
      <c r="B43" s="1" t="s">
        <v>5</v>
      </c>
      <c r="C43" s="1">
        <v>106</v>
      </c>
      <c r="D43" s="1">
        <v>23.6</v>
      </c>
      <c r="E43" s="9">
        <v>6.5667281138047392E-5</v>
      </c>
      <c r="F43" s="4"/>
    </row>
    <row r="44" spans="1:6" x14ac:dyDescent="0.25">
      <c r="A44" s="1">
        <v>209</v>
      </c>
      <c r="B44" s="1" t="s">
        <v>49</v>
      </c>
      <c r="C44" s="1">
        <v>28</v>
      </c>
      <c r="D44" s="1">
        <v>6.2</v>
      </c>
      <c r="E44" s="9">
        <v>1.7251573858300585E-5</v>
      </c>
      <c r="F44" s="4"/>
    </row>
    <row r="45" spans="1:6" x14ac:dyDescent="0.25">
      <c r="A45" s="1">
        <v>41</v>
      </c>
      <c r="B45" s="1" t="s">
        <v>19</v>
      </c>
      <c r="C45" s="1">
        <v>14</v>
      </c>
      <c r="D45" s="1">
        <v>3.1</v>
      </c>
      <c r="E45" s="9">
        <v>8.6257869291502924E-6</v>
      </c>
      <c r="F45" s="4"/>
    </row>
    <row r="46" spans="1:6" x14ac:dyDescent="0.25">
      <c r="A46" s="1">
        <v>112</v>
      </c>
      <c r="B46" s="1" t="s">
        <v>69</v>
      </c>
      <c r="C46" s="1">
        <v>9</v>
      </c>
      <c r="D46" s="1">
        <v>2</v>
      </c>
      <c r="E46" s="9">
        <v>5.5650238252582531E-6</v>
      </c>
      <c r="F46" s="4"/>
    </row>
    <row r="47" spans="1:6" x14ac:dyDescent="0.25">
      <c r="A47" s="1">
        <v>44</v>
      </c>
      <c r="B47" s="1" t="s">
        <v>22</v>
      </c>
      <c r="C47" s="1">
        <v>5</v>
      </c>
      <c r="D47" s="1">
        <v>1.1000000000000001</v>
      </c>
      <c r="E47" s="9">
        <v>3.0607631038920393E-6</v>
      </c>
      <c r="F47" s="4"/>
    </row>
    <row r="48" spans="1:6" x14ac:dyDescent="0.25">
      <c r="A48" s="1">
        <v>35</v>
      </c>
      <c r="B48" s="1" t="s">
        <v>16</v>
      </c>
      <c r="C48" s="1">
        <v>4</v>
      </c>
      <c r="D48" s="1">
        <v>0.9</v>
      </c>
      <c r="E48" s="9">
        <v>2.5042607213662139E-6</v>
      </c>
      <c r="F48" s="4"/>
    </row>
    <row r="49" spans="1:6" x14ac:dyDescent="0.25">
      <c r="A49" s="1">
        <v>33</v>
      </c>
      <c r="B49" s="1" t="s">
        <v>65</v>
      </c>
      <c r="C49" s="1">
        <v>3</v>
      </c>
      <c r="D49" s="1">
        <v>0.7</v>
      </c>
      <c r="E49" s="9">
        <v>1.9477583388403885E-6</v>
      </c>
      <c r="F49" s="4"/>
    </row>
    <row r="50" spans="1:6" x14ac:dyDescent="0.25">
      <c r="A50" s="1">
        <v>77</v>
      </c>
      <c r="B50" s="1" t="s">
        <v>68</v>
      </c>
      <c r="C50" s="1">
        <v>3</v>
      </c>
      <c r="D50" s="1">
        <v>0.7</v>
      </c>
      <c r="E50" s="9">
        <v>1.9477583388403885E-6</v>
      </c>
      <c r="F50" s="4"/>
    </row>
    <row r="51" spans="1:6" x14ac:dyDescent="0.25">
      <c r="A51" s="1">
        <v>131</v>
      </c>
      <c r="B51" s="1" t="s">
        <v>70</v>
      </c>
      <c r="C51" s="1">
        <v>3</v>
      </c>
      <c r="D51" s="1">
        <v>0.7</v>
      </c>
      <c r="E51" s="9">
        <v>1.9477583388403885E-6</v>
      </c>
      <c r="F51" s="4"/>
    </row>
    <row r="52" spans="1:6" x14ac:dyDescent="0.25">
      <c r="A52" s="8">
        <v>58</v>
      </c>
      <c r="B52" s="8" t="s">
        <v>67</v>
      </c>
      <c r="C52" s="8">
        <v>1</v>
      </c>
      <c r="D52" s="8">
        <v>0.2</v>
      </c>
      <c r="E52" s="9">
        <v>5.5650238252582529E-7</v>
      </c>
      <c r="F52" s="4"/>
    </row>
    <row r="53" spans="1:6" x14ac:dyDescent="0.25">
      <c r="D53" s="1">
        <f>SUM(D2:D52)</f>
        <v>359387.49999999994</v>
      </c>
      <c r="E53" s="2">
        <f>SUM(E2:E52)</f>
        <v>1.0000000000000002</v>
      </c>
      <c r="F53" s="4"/>
    </row>
    <row r="54" spans="1:6" x14ac:dyDescent="0.25">
      <c r="E54" s="7"/>
      <c r="F54" s="4"/>
    </row>
    <row r="55" spans="1:6" x14ac:dyDescent="0.25">
      <c r="E55" s="2"/>
    </row>
  </sheetData>
  <sortState ref="A2:E52">
    <sortCondition descending="1" ref="E2:E5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0" sqref="B10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640560</v>
      </c>
      <c r="D2" s="1">
        <v>142457.1</v>
      </c>
      <c r="E2" s="9">
        <v>0.39638879837990926</v>
      </c>
    </row>
    <row r="3" spans="1:6" x14ac:dyDescent="0.25">
      <c r="A3" s="1">
        <v>36</v>
      </c>
      <c r="B3" s="1" t="s">
        <v>17</v>
      </c>
      <c r="C3" s="1">
        <v>147948</v>
      </c>
      <c r="D3" s="1">
        <v>32902.800000000003</v>
      </c>
      <c r="E3" s="9">
        <v>9.1552483908029003E-2</v>
      </c>
      <c r="F3" s="4"/>
    </row>
    <row r="4" spans="1:6" x14ac:dyDescent="0.25">
      <c r="A4" s="1">
        <v>24</v>
      </c>
      <c r="B4" s="1" t="s">
        <v>12</v>
      </c>
      <c r="C4" s="1">
        <v>118370</v>
      </c>
      <c r="D4" s="1">
        <v>26324.9</v>
      </c>
      <c r="E4" s="9">
        <v>7.3249388612229738E-2</v>
      </c>
      <c r="F4" s="4"/>
    </row>
    <row r="5" spans="1:6" x14ac:dyDescent="0.25">
      <c r="A5" s="1">
        <v>1</v>
      </c>
      <c r="B5" s="1" t="s">
        <v>4</v>
      </c>
      <c r="C5" s="1">
        <v>111259</v>
      </c>
      <c r="D5" s="1">
        <v>24743.4</v>
      </c>
      <c r="E5" s="9">
        <v>6.8848843573492982E-2</v>
      </c>
      <c r="F5" s="4"/>
    </row>
    <row r="6" spans="1:6" x14ac:dyDescent="0.25">
      <c r="A6" s="1">
        <v>43</v>
      </c>
      <c r="B6" s="1" t="s">
        <v>21</v>
      </c>
      <c r="C6" s="1">
        <v>92809</v>
      </c>
      <c r="D6" s="1">
        <v>20640.2</v>
      </c>
      <c r="E6" s="9">
        <v>5.7431634339889015E-2</v>
      </c>
      <c r="F6" s="4"/>
    </row>
    <row r="7" spans="1:6" x14ac:dyDescent="0.25">
      <c r="A7" s="8">
        <v>121</v>
      </c>
      <c r="B7" s="8" t="s">
        <v>36</v>
      </c>
      <c r="C7" s="8">
        <v>83743</v>
      </c>
      <c r="D7" s="8">
        <v>18624</v>
      </c>
      <c r="E7" s="9">
        <v>5.1821530699610124E-2</v>
      </c>
      <c r="F7" s="10"/>
    </row>
    <row r="8" spans="1:6" x14ac:dyDescent="0.25">
      <c r="A8" s="1">
        <v>122</v>
      </c>
      <c r="B8" s="1" t="s">
        <v>37</v>
      </c>
      <c r="C8" s="1">
        <v>46336</v>
      </c>
      <c r="D8" s="1">
        <v>10304.9</v>
      </c>
      <c r="E8" s="9">
        <v>2.8673522965335718E-2</v>
      </c>
      <c r="F8" s="4"/>
    </row>
    <row r="9" spans="1:6" x14ac:dyDescent="0.25">
      <c r="A9" s="1">
        <v>61</v>
      </c>
      <c r="B9" s="1" t="s">
        <v>30</v>
      </c>
      <c r="C9" s="1">
        <v>43571</v>
      </c>
      <c r="D9" s="1">
        <v>9690</v>
      </c>
      <c r="E9" s="9">
        <v>2.6962555438102564E-2</v>
      </c>
      <c r="F9" s="10"/>
    </row>
    <row r="10" spans="1:6" x14ac:dyDescent="0.25">
      <c r="A10" s="1">
        <v>49</v>
      </c>
      <c r="B10" s="1" t="s">
        <v>25</v>
      </c>
      <c r="C10" s="1">
        <v>41167</v>
      </c>
      <c r="D10" s="1">
        <v>9155.2999999999993</v>
      </c>
      <c r="E10" s="9">
        <v>2.5474745490449986E-2</v>
      </c>
      <c r="F10" s="4"/>
    </row>
    <row r="11" spans="1:6" x14ac:dyDescent="0.25">
      <c r="A11" s="1">
        <v>176</v>
      </c>
      <c r="B11" s="1" t="s">
        <v>44</v>
      </c>
      <c r="C11" s="1">
        <v>35588</v>
      </c>
      <c r="D11" s="1">
        <v>7914.6</v>
      </c>
      <c r="E11" s="9">
        <v>2.2022481039257642E-2</v>
      </c>
      <c r="F11" s="4"/>
    </row>
    <row r="12" spans="1:6" x14ac:dyDescent="0.25">
      <c r="A12" s="1">
        <v>23</v>
      </c>
      <c r="B12" s="1" t="s">
        <v>11</v>
      </c>
      <c r="C12" s="1">
        <v>33712</v>
      </c>
      <c r="D12" s="1">
        <v>7497.4</v>
      </c>
      <c r="E12" s="9">
        <v>2.0861616423284844E-2</v>
      </c>
      <c r="F12" s="4"/>
    </row>
    <row r="13" spans="1:6" x14ac:dyDescent="0.25">
      <c r="A13" s="1">
        <v>59</v>
      </c>
      <c r="B13" s="1" t="s">
        <v>29</v>
      </c>
      <c r="C13" s="1">
        <v>30411</v>
      </c>
      <c r="D13" s="1">
        <v>6763.2</v>
      </c>
      <c r="E13" s="9">
        <v>1.8818695040141924E-2</v>
      </c>
      <c r="F13" s="4"/>
    </row>
    <row r="14" spans="1:6" x14ac:dyDescent="0.25">
      <c r="A14" s="1">
        <v>190</v>
      </c>
      <c r="B14" s="1" t="s">
        <v>45</v>
      </c>
      <c r="C14" s="1">
        <v>27360</v>
      </c>
      <c r="D14" s="1">
        <v>6084.7</v>
      </c>
      <c r="E14" s="9">
        <v>1.6930759656782524E-2</v>
      </c>
      <c r="F14" s="4"/>
    </row>
    <row r="15" spans="1:6" x14ac:dyDescent="0.25">
      <c r="A15" s="1">
        <v>37</v>
      </c>
      <c r="B15" s="1" t="s">
        <v>18</v>
      </c>
      <c r="C15" s="1">
        <v>23685</v>
      </c>
      <c r="D15" s="1">
        <v>5267.4</v>
      </c>
      <c r="E15" s="9">
        <v>1.465661140502182E-2</v>
      </c>
      <c r="F15" s="4"/>
    </row>
    <row r="16" spans="1:6" x14ac:dyDescent="0.25">
      <c r="A16" s="1">
        <v>53</v>
      </c>
      <c r="B16" s="1" t="s">
        <v>26</v>
      </c>
      <c r="C16" s="1">
        <v>17790</v>
      </c>
      <c r="D16" s="1">
        <v>3956.4</v>
      </c>
      <c r="E16" s="9">
        <v>1.1008736257513826E-2</v>
      </c>
      <c r="F16" s="4"/>
    </row>
    <row r="17" spans="1:6" x14ac:dyDescent="0.25">
      <c r="A17" s="8">
        <v>14</v>
      </c>
      <c r="B17" s="8" t="s">
        <v>9</v>
      </c>
      <c r="C17" s="8">
        <v>17415</v>
      </c>
      <c r="D17" s="8">
        <v>3873</v>
      </c>
      <c r="E17" s="9">
        <v>1.0776674634857712E-2</v>
      </c>
      <c r="F17" s="4"/>
    </row>
    <row r="18" spans="1:6" x14ac:dyDescent="0.25">
      <c r="A18" s="1">
        <v>195</v>
      </c>
      <c r="B18" s="1" t="s">
        <v>46</v>
      </c>
      <c r="C18" s="1">
        <v>15453</v>
      </c>
      <c r="D18" s="1">
        <v>3436.7</v>
      </c>
      <c r="E18" s="9">
        <v>9.5626640117778203E-3</v>
      </c>
      <c r="F18" s="4"/>
    </row>
    <row r="19" spans="1:6" x14ac:dyDescent="0.25">
      <c r="A19" s="1">
        <v>123</v>
      </c>
      <c r="B19" s="1" t="s">
        <v>38</v>
      </c>
      <c r="C19" s="1">
        <v>15220</v>
      </c>
      <c r="D19" s="1">
        <v>3384.8</v>
      </c>
      <c r="E19" s="9">
        <v>9.4182515631464972E-3</v>
      </c>
      <c r="F19" s="4"/>
    </row>
    <row r="20" spans="1:6" x14ac:dyDescent="0.25">
      <c r="A20" s="1">
        <v>111</v>
      </c>
      <c r="B20" s="1" t="s">
        <v>35</v>
      </c>
      <c r="C20" s="1">
        <v>13985</v>
      </c>
      <c r="D20" s="1">
        <v>3110.2</v>
      </c>
      <c r="E20" s="9">
        <v>8.6541733667272018E-3</v>
      </c>
      <c r="F20" s="4"/>
    </row>
    <row r="21" spans="1:6" x14ac:dyDescent="0.25">
      <c r="A21" s="1">
        <v>57</v>
      </c>
      <c r="B21" s="1" t="s">
        <v>28</v>
      </c>
      <c r="C21" s="1">
        <v>11423</v>
      </c>
      <c r="D21" s="1">
        <v>2540.4</v>
      </c>
      <c r="E21" s="9">
        <v>7.0686971965898612E-3</v>
      </c>
      <c r="F21" s="4"/>
    </row>
    <row r="22" spans="1:6" x14ac:dyDescent="0.25">
      <c r="A22" s="1">
        <v>142</v>
      </c>
      <c r="B22" s="1" t="s">
        <v>41</v>
      </c>
      <c r="C22" s="1">
        <v>9035</v>
      </c>
      <c r="D22" s="1">
        <v>2009.3</v>
      </c>
      <c r="E22" s="9">
        <v>5.5909042973972629E-3</v>
      </c>
      <c r="F22" s="4"/>
    </row>
    <row r="23" spans="1:6" x14ac:dyDescent="0.25">
      <c r="A23" s="8">
        <v>66</v>
      </c>
      <c r="B23" s="8" t="s">
        <v>31</v>
      </c>
      <c r="C23" s="8">
        <v>6710</v>
      </c>
      <c r="D23" s="8">
        <v>1492.3</v>
      </c>
      <c r="E23" s="9">
        <v>4.1523448380062387E-3</v>
      </c>
      <c r="F23" s="4"/>
    </row>
    <row r="24" spans="1:6" x14ac:dyDescent="0.25">
      <c r="A24" s="1">
        <v>206</v>
      </c>
      <c r="B24" s="1" t="s">
        <v>48</v>
      </c>
      <c r="C24" s="1">
        <v>6481</v>
      </c>
      <c r="D24" s="1">
        <v>1441.3</v>
      </c>
      <c r="E24" s="9">
        <v>4.0104366514899098E-3</v>
      </c>
      <c r="F24" s="4"/>
    </row>
    <row r="25" spans="1:6" x14ac:dyDescent="0.25">
      <c r="A25" s="1">
        <v>12</v>
      </c>
      <c r="B25" s="1" t="s">
        <v>8</v>
      </c>
      <c r="C25" s="1">
        <v>5382</v>
      </c>
      <c r="D25" s="1">
        <v>1196.9000000000001</v>
      </c>
      <c r="E25" s="9">
        <v>3.330390361595971E-3</v>
      </c>
      <c r="F25" s="4"/>
    </row>
    <row r="26" spans="1:6" x14ac:dyDescent="0.25">
      <c r="A26" s="1">
        <v>31</v>
      </c>
      <c r="B26" s="1" t="s">
        <v>15</v>
      </c>
      <c r="C26" s="1">
        <v>3898</v>
      </c>
      <c r="D26" s="1">
        <v>866.9</v>
      </c>
      <c r="E26" s="9">
        <v>2.4121609194314871E-3</v>
      </c>
      <c r="F26" s="4"/>
    </row>
    <row r="27" spans="1:6" x14ac:dyDescent="0.25">
      <c r="A27" s="1">
        <v>48</v>
      </c>
      <c r="B27" s="1" t="s">
        <v>24</v>
      </c>
      <c r="C27" s="1">
        <v>3528</v>
      </c>
      <c r="D27" s="1">
        <v>784.6</v>
      </c>
      <c r="E27" s="9">
        <v>2.1831600615825875E-3</v>
      </c>
      <c r="F27" s="4"/>
    </row>
    <row r="28" spans="1:6" x14ac:dyDescent="0.25">
      <c r="A28" s="1">
        <v>42</v>
      </c>
      <c r="B28" s="1" t="s">
        <v>20</v>
      </c>
      <c r="C28" s="1">
        <v>2991</v>
      </c>
      <c r="D28" s="1">
        <v>665.2</v>
      </c>
      <c r="E28" s="9">
        <v>1.8509279543267106E-3</v>
      </c>
      <c r="F28" s="4"/>
    </row>
    <row r="29" spans="1:6" x14ac:dyDescent="0.25">
      <c r="A29" s="1">
        <v>205</v>
      </c>
      <c r="B29" s="1" t="s">
        <v>47</v>
      </c>
      <c r="C29" s="1">
        <v>2122</v>
      </c>
      <c r="D29" s="1">
        <v>471.9</v>
      </c>
      <c r="E29" s="9">
        <v>1.3130681022952115E-3</v>
      </c>
      <c r="F29" s="4"/>
    </row>
    <row r="30" spans="1:6" x14ac:dyDescent="0.25">
      <c r="A30" s="1">
        <v>242</v>
      </c>
      <c r="B30" s="1" t="s">
        <v>53</v>
      </c>
      <c r="C30" s="1">
        <v>1764</v>
      </c>
      <c r="D30" s="1">
        <v>392.3</v>
      </c>
      <c r="E30" s="9">
        <v>1.0915800307912938E-3</v>
      </c>
      <c r="F30" s="4"/>
    </row>
    <row r="31" spans="1:6" x14ac:dyDescent="0.25">
      <c r="A31" s="1">
        <v>21</v>
      </c>
      <c r="B31" s="1" t="s">
        <v>10</v>
      </c>
      <c r="C31" s="1">
        <v>1747</v>
      </c>
      <c r="D31" s="1">
        <v>388.5</v>
      </c>
      <c r="E31" s="9">
        <v>1.0810064796390965E-3</v>
      </c>
      <c r="F31" s="4"/>
    </row>
    <row r="32" spans="1:6" x14ac:dyDescent="0.25">
      <c r="A32" s="1">
        <v>141</v>
      </c>
      <c r="B32" s="1" t="s">
        <v>40</v>
      </c>
      <c r="C32" s="1">
        <v>1335</v>
      </c>
      <c r="D32" s="1">
        <v>296.89999999999998</v>
      </c>
      <c r="E32" s="9">
        <v>8.2612824660192473E-4</v>
      </c>
      <c r="F32" s="4"/>
    </row>
    <row r="33" spans="1:6" x14ac:dyDescent="0.25">
      <c r="A33" s="1">
        <v>124</v>
      </c>
      <c r="B33" s="1" t="s">
        <v>39</v>
      </c>
      <c r="C33" s="1">
        <v>581</v>
      </c>
      <c r="D33" s="1">
        <v>129.19999999999999</v>
      </c>
      <c r="E33" s="9">
        <v>3.5950073917470079E-4</v>
      </c>
      <c r="F33" s="4"/>
    </row>
    <row r="34" spans="1:6" x14ac:dyDescent="0.25">
      <c r="A34" s="1">
        <v>5</v>
      </c>
      <c r="B34" s="1" t="s">
        <v>6</v>
      </c>
      <c r="C34" s="1">
        <v>507</v>
      </c>
      <c r="D34" s="1">
        <v>112.8</v>
      </c>
      <c r="E34" s="9">
        <v>3.1386751841258712E-4</v>
      </c>
      <c r="F34" s="4"/>
    </row>
    <row r="35" spans="1:6" x14ac:dyDescent="0.25">
      <c r="A35" s="1">
        <v>68</v>
      </c>
      <c r="B35" s="1" t="s">
        <v>33</v>
      </c>
      <c r="C35" s="1">
        <v>460</v>
      </c>
      <c r="D35" s="1">
        <v>102.3</v>
      </c>
      <c r="E35" s="9">
        <v>2.8465112707098988E-4</v>
      </c>
      <c r="F35" s="4"/>
    </row>
    <row r="36" spans="1:6" x14ac:dyDescent="0.25">
      <c r="A36" s="1">
        <v>207</v>
      </c>
      <c r="B36" s="1" t="s">
        <v>72</v>
      </c>
      <c r="C36" s="1">
        <v>340</v>
      </c>
      <c r="D36" s="1">
        <v>75.599999999999994</v>
      </c>
      <c r="E36" s="9">
        <v>2.1035801765949985E-4</v>
      </c>
      <c r="F36" s="4"/>
    </row>
    <row r="37" spans="1:6" x14ac:dyDescent="0.25">
      <c r="A37" s="1">
        <v>249</v>
      </c>
      <c r="B37" s="1" t="s">
        <v>56</v>
      </c>
      <c r="C37" s="1">
        <v>253</v>
      </c>
      <c r="D37" s="1">
        <v>56.3</v>
      </c>
      <c r="E37" s="9">
        <v>1.5665550786018309E-4</v>
      </c>
      <c r="F37" s="4"/>
    </row>
    <row r="38" spans="1:6" x14ac:dyDescent="0.25">
      <c r="A38" s="1">
        <v>229</v>
      </c>
      <c r="B38" s="1" t="s">
        <v>74</v>
      </c>
      <c r="C38" s="1">
        <v>233</v>
      </c>
      <c r="D38" s="1">
        <v>51.8</v>
      </c>
      <c r="E38" s="9">
        <v>1.4413419728521288E-4</v>
      </c>
      <c r="F38" s="4"/>
    </row>
    <row r="39" spans="1:6" x14ac:dyDescent="0.25">
      <c r="A39" s="8">
        <v>69</v>
      </c>
      <c r="B39" s="8" t="s">
        <v>34</v>
      </c>
      <c r="C39" s="8">
        <v>191</v>
      </c>
      <c r="D39" s="8">
        <v>42.5</v>
      </c>
      <c r="E39" s="9">
        <v>1.1825682209694106E-4</v>
      </c>
      <c r="F39" s="4"/>
    </row>
    <row r="40" spans="1:6" x14ac:dyDescent="0.25">
      <c r="A40" s="1">
        <v>28</v>
      </c>
      <c r="B40" s="1" t="s">
        <v>14</v>
      </c>
      <c r="C40" s="1">
        <v>172</v>
      </c>
      <c r="D40" s="1">
        <v>38.299999999999997</v>
      </c>
      <c r="E40" s="9">
        <v>1.0657026556030217E-4</v>
      </c>
      <c r="F40" s="4"/>
    </row>
    <row r="41" spans="1:6" x14ac:dyDescent="0.25">
      <c r="A41" s="1">
        <v>209</v>
      </c>
      <c r="B41" s="1" t="s">
        <v>49</v>
      </c>
      <c r="C41" s="1">
        <v>151</v>
      </c>
      <c r="D41" s="1">
        <v>33.6</v>
      </c>
      <c r="E41" s="9">
        <v>9.3492452293111064E-5</v>
      </c>
      <c r="F41" s="4"/>
    </row>
    <row r="42" spans="1:6" x14ac:dyDescent="0.25">
      <c r="A42" s="1">
        <v>45</v>
      </c>
      <c r="B42" s="1" t="s">
        <v>71</v>
      </c>
      <c r="C42" s="1">
        <v>101</v>
      </c>
      <c r="D42" s="1">
        <v>22.5</v>
      </c>
      <c r="E42" s="9">
        <v>6.2606552874851156E-5</v>
      </c>
      <c r="F42" s="4"/>
    </row>
    <row r="43" spans="1:6" x14ac:dyDescent="0.25">
      <c r="A43" s="1">
        <v>41</v>
      </c>
      <c r="B43" s="1" t="s">
        <v>19</v>
      </c>
      <c r="C43" s="1">
        <v>84</v>
      </c>
      <c r="D43" s="1">
        <v>18.7</v>
      </c>
      <c r="E43" s="9">
        <v>5.2033001722654064E-5</v>
      </c>
      <c r="F43" s="4"/>
    </row>
    <row r="44" spans="1:6" x14ac:dyDescent="0.25">
      <c r="A44" s="1">
        <v>243</v>
      </c>
      <c r="B44" s="1" t="s">
        <v>54</v>
      </c>
      <c r="C44" s="1">
        <v>34</v>
      </c>
      <c r="D44" s="1">
        <v>7.6</v>
      </c>
      <c r="E44" s="9">
        <v>2.1147102304394166E-5</v>
      </c>
      <c r="F44" s="4"/>
    </row>
    <row r="45" spans="1:6" x14ac:dyDescent="0.25">
      <c r="A45" s="1">
        <v>246</v>
      </c>
      <c r="B45" s="1" t="s">
        <v>55</v>
      </c>
      <c r="C45" s="1">
        <v>25</v>
      </c>
      <c r="D45" s="1">
        <v>5.6</v>
      </c>
      <c r="E45" s="9">
        <v>1.5582075382185175E-5</v>
      </c>
      <c r="F45" s="4"/>
    </row>
    <row r="46" spans="1:6" x14ac:dyDescent="0.25">
      <c r="A46" s="1">
        <v>143</v>
      </c>
      <c r="B46" s="1" t="s">
        <v>42</v>
      </c>
      <c r="C46" s="1">
        <v>21</v>
      </c>
      <c r="D46" s="1">
        <v>4.7</v>
      </c>
      <c r="E46" s="9">
        <v>1.307781326719113E-5</v>
      </c>
      <c r="F46" s="4"/>
    </row>
    <row r="47" spans="1:6" x14ac:dyDescent="0.25">
      <c r="A47" s="8">
        <v>58</v>
      </c>
      <c r="B47" s="8" t="s">
        <v>67</v>
      </c>
      <c r="C47" s="8">
        <v>13</v>
      </c>
      <c r="D47" s="8">
        <v>2.9</v>
      </c>
      <c r="E47" s="9">
        <v>8.0692890372030379E-6</v>
      </c>
      <c r="F47" s="4"/>
    </row>
    <row r="48" spans="1:6" x14ac:dyDescent="0.25">
      <c r="A48" s="1">
        <v>220</v>
      </c>
      <c r="B48" s="1" t="s">
        <v>51</v>
      </c>
      <c r="C48" s="1">
        <v>8</v>
      </c>
      <c r="D48" s="1">
        <v>1.8</v>
      </c>
      <c r="E48" s="9">
        <v>5.008524229988092E-6</v>
      </c>
      <c r="F48" s="4"/>
    </row>
    <row r="49" spans="1:6" x14ac:dyDescent="0.25">
      <c r="A49" s="8">
        <v>6</v>
      </c>
      <c r="B49" s="8" t="s">
        <v>7</v>
      </c>
      <c r="C49" s="8">
        <v>7</v>
      </c>
      <c r="D49" s="8">
        <v>1.6</v>
      </c>
      <c r="E49" s="9">
        <v>4.4520215377671929E-6</v>
      </c>
      <c r="F49" s="4"/>
    </row>
    <row r="50" spans="1:6" x14ac:dyDescent="0.25">
      <c r="A50" s="1">
        <v>35</v>
      </c>
      <c r="B50" s="1" t="s">
        <v>16</v>
      </c>
      <c r="C50" s="1">
        <v>4</v>
      </c>
      <c r="D50" s="1">
        <v>0.9</v>
      </c>
      <c r="E50" s="9">
        <v>2.504262114994046E-6</v>
      </c>
      <c r="F50" s="4"/>
    </row>
    <row r="51" spans="1:6" x14ac:dyDescent="0.25">
      <c r="A51" s="1">
        <v>56</v>
      </c>
      <c r="B51" s="1" t="s">
        <v>27</v>
      </c>
      <c r="C51" s="1">
        <v>3</v>
      </c>
      <c r="D51" s="1">
        <v>0.7</v>
      </c>
      <c r="E51" s="9">
        <v>1.9477594227731469E-6</v>
      </c>
      <c r="F51" s="4"/>
    </row>
    <row r="52" spans="1:6" x14ac:dyDescent="0.25">
      <c r="A52" s="1">
        <v>44</v>
      </c>
      <c r="B52" s="1" t="s">
        <v>22</v>
      </c>
      <c r="C52" s="1">
        <v>1</v>
      </c>
      <c r="D52" s="1">
        <v>0.2</v>
      </c>
      <c r="E52" s="9">
        <v>5.5650269222089911E-7</v>
      </c>
      <c r="F52" s="4"/>
    </row>
    <row r="53" spans="1:6" x14ac:dyDescent="0.25">
      <c r="A53" s="1">
        <v>210</v>
      </c>
      <c r="B53" s="1" t="s">
        <v>73</v>
      </c>
      <c r="C53" s="1">
        <v>1</v>
      </c>
      <c r="D53" s="1">
        <v>0.2</v>
      </c>
      <c r="E53" s="9">
        <v>5.5650269222089911E-7</v>
      </c>
      <c r="F53" s="4"/>
    </row>
    <row r="54" spans="1:6" x14ac:dyDescent="0.25">
      <c r="D54" s="1">
        <f>SUM(D2:D53)</f>
        <v>359387.3000000001</v>
      </c>
      <c r="E54" s="9">
        <f>SUM(E2:E53)</f>
        <v>0.99999999999999967</v>
      </c>
      <c r="F54" s="4"/>
    </row>
    <row r="55" spans="1:6" x14ac:dyDescent="0.25">
      <c r="E55" s="2"/>
    </row>
  </sheetData>
  <sortState ref="A2:E53">
    <sortCondition descending="1" ref="E2:E5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5" sqref="B15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479520</v>
      </c>
      <c r="D2" s="1">
        <v>106642.7</v>
      </c>
      <c r="E2" s="9">
        <v>0.29673491341230657</v>
      </c>
    </row>
    <row r="3" spans="1:6" x14ac:dyDescent="0.25">
      <c r="A3" s="1">
        <v>176</v>
      </c>
      <c r="B3" s="1" t="s">
        <v>44</v>
      </c>
      <c r="C3" s="1">
        <v>289525</v>
      </c>
      <c r="D3" s="1">
        <v>64388.800000000003</v>
      </c>
      <c r="E3" s="9">
        <v>0.17916280244894708</v>
      </c>
      <c r="F3" s="4"/>
    </row>
    <row r="4" spans="1:6" x14ac:dyDescent="0.25">
      <c r="A4" s="1">
        <v>36</v>
      </c>
      <c r="B4" s="1" t="s">
        <v>17</v>
      </c>
      <c r="C4" s="1">
        <v>153894</v>
      </c>
      <c r="D4" s="1">
        <v>34225.199999999997</v>
      </c>
      <c r="E4" s="9">
        <v>9.523213270593181E-2</v>
      </c>
      <c r="F4" s="4"/>
    </row>
    <row r="5" spans="1:6" x14ac:dyDescent="0.25">
      <c r="A5" s="1">
        <v>1</v>
      </c>
      <c r="B5" s="1" t="s">
        <v>4</v>
      </c>
      <c r="C5" s="1">
        <v>116672</v>
      </c>
      <c r="D5" s="1">
        <v>25947.200000000001</v>
      </c>
      <c r="E5" s="9">
        <v>7.2198473456615425E-2</v>
      </c>
      <c r="F5" s="4"/>
    </row>
    <row r="6" spans="1:6" x14ac:dyDescent="0.25">
      <c r="A6" s="1">
        <v>24</v>
      </c>
      <c r="B6" s="1" t="s">
        <v>12</v>
      </c>
      <c r="C6" s="1">
        <v>83009</v>
      </c>
      <c r="D6" s="1">
        <v>18460.8</v>
      </c>
      <c r="E6" s="9">
        <v>5.136745308888381E-2</v>
      </c>
      <c r="F6" s="4"/>
    </row>
    <row r="7" spans="1:6" x14ac:dyDescent="0.25">
      <c r="A7" s="1">
        <v>43</v>
      </c>
      <c r="B7" s="1" t="s">
        <v>21</v>
      </c>
      <c r="C7" s="1">
        <v>78034</v>
      </c>
      <c r="D7" s="1">
        <v>17354.3</v>
      </c>
      <c r="E7" s="9">
        <v>4.8288600230781784E-2</v>
      </c>
      <c r="F7" s="10"/>
    </row>
    <row r="8" spans="1:6" x14ac:dyDescent="0.25">
      <c r="A8" s="8">
        <v>121</v>
      </c>
      <c r="B8" s="8" t="s">
        <v>36</v>
      </c>
      <c r="C8" s="8">
        <v>73269</v>
      </c>
      <c r="D8" s="8">
        <v>16294.6</v>
      </c>
      <c r="E8" s="9">
        <v>4.5339969075128175E-2</v>
      </c>
      <c r="F8" s="4"/>
    </row>
    <row r="9" spans="1:6" x14ac:dyDescent="0.25">
      <c r="A9" s="1">
        <v>122</v>
      </c>
      <c r="B9" s="1" t="s">
        <v>37</v>
      </c>
      <c r="C9" s="1">
        <v>43219</v>
      </c>
      <c r="D9" s="1">
        <v>9611.7000000000007</v>
      </c>
      <c r="E9" s="9">
        <v>2.674469951759537E-2</v>
      </c>
      <c r="F9" s="10"/>
    </row>
    <row r="10" spans="1:6" x14ac:dyDescent="0.25">
      <c r="A10" s="1">
        <v>59</v>
      </c>
      <c r="B10" s="1" t="s">
        <v>29</v>
      </c>
      <c r="C10" s="1">
        <v>37697</v>
      </c>
      <c r="D10" s="1">
        <v>8383.6</v>
      </c>
      <c r="E10" s="9">
        <v>2.3327492834328216E-2</v>
      </c>
      <c r="F10" s="4"/>
    </row>
    <row r="11" spans="1:6" x14ac:dyDescent="0.25">
      <c r="A11" s="1">
        <v>49</v>
      </c>
      <c r="B11" s="1" t="s">
        <v>25</v>
      </c>
      <c r="C11" s="1">
        <v>29247</v>
      </c>
      <c r="D11" s="1">
        <v>6504.4</v>
      </c>
      <c r="E11" s="9">
        <v>1.8098590628322492E-2</v>
      </c>
      <c r="F11" s="4"/>
    </row>
    <row r="12" spans="1:6" x14ac:dyDescent="0.25">
      <c r="A12" s="8">
        <v>61</v>
      </c>
      <c r="B12" s="8" t="s">
        <v>30</v>
      </c>
      <c r="C12" s="8">
        <v>28906</v>
      </c>
      <c r="D12" s="8">
        <v>6428.5</v>
      </c>
      <c r="E12" s="9">
        <v>1.788739773909525E-2</v>
      </c>
      <c r="F12" s="4"/>
    </row>
    <row r="13" spans="1:6" x14ac:dyDescent="0.25">
      <c r="A13" s="1">
        <v>23</v>
      </c>
      <c r="B13" s="1" t="s">
        <v>11</v>
      </c>
      <c r="C13" s="1">
        <v>26884</v>
      </c>
      <c r="D13" s="1">
        <v>5978.9</v>
      </c>
      <c r="E13" s="9">
        <v>1.6636378990787366E-2</v>
      </c>
      <c r="F13" s="4"/>
    </row>
    <row r="14" spans="1:6" x14ac:dyDescent="0.25">
      <c r="A14" s="1">
        <v>53</v>
      </c>
      <c r="B14" s="1" t="s">
        <v>26</v>
      </c>
      <c r="C14" s="1">
        <v>21618</v>
      </c>
      <c r="D14" s="1">
        <v>4807.7</v>
      </c>
      <c r="E14" s="9">
        <v>1.3377497411565409E-2</v>
      </c>
      <c r="F14" s="4"/>
    </row>
    <row r="15" spans="1:6" x14ac:dyDescent="0.25">
      <c r="A15" s="1">
        <v>14</v>
      </c>
      <c r="B15" s="1" t="s">
        <v>9</v>
      </c>
      <c r="C15" s="1">
        <v>21037</v>
      </c>
      <c r="D15" s="1">
        <v>4678.5</v>
      </c>
      <c r="E15" s="9">
        <v>1.3017996472327467E-2</v>
      </c>
      <c r="F15" s="4"/>
    </row>
    <row r="16" spans="1:6" x14ac:dyDescent="0.25">
      <c r="A16" s="1">
        <v>111</v>
      </c>
      <c r="B16" s="1" t="s">
        <v>35</v>
      </c>
      <c r="C16" s="1">
        <v>19028</v>
      </c>
      <c r="D16" s="1">
        <v>4231.7</v>
      </c>
      <c r="E16" s="9">
        <v>1.1774768766046413E-2</v>
      </c>
      <c r="F16" s="4"/>
    </row>
    <row r="17" spans="1:6" x14ac:dyDescent="0.25">
      <c r="A17" s="1">
        <v>142</v>
      </c>
      <c r="B17" s="1" t="s">
        <v>41</v>
      </c>
      <c r="C17" s="1">
        <v>15043</v>
      </c>
      <c r="D17" s="1">
        <v>3345.5</v>
      </c>
      <c r="E17" s="9">
        <v>9.3089039645552086E-3</v>
      </c>
      <c r="F17" s="4"/>
    </row>
    <row r="18" spans="1:6" x14ac:dyDescent="0.25">
      <c r="A18" s="1">
        <v>123</v>
      </c>
      <c r="B18" s="1" t="s">
        <v>38</v>
      </c>
      <c r="C18" s="1">
        <v>13687</v>
      </c>
      <c r="D18" s="1">
        <v>3043.9</v>
      </c>
      <c r="E18" s="9">
        <v>8.4696974376654004E-3</v>
      </c>
      <c r="F18" s="4"/>
    </row>
    <row r="19" spans="1:6" x14ac:dyDescent="0.25">
      <c r="A19" s="1">
        <v>37</v>
      </c>
      <c r="B19" s="1" t="s">
        <v>18</v>
      </c>
      <c r="C19" s="1">
        <v>12969</v>
      </c>
      <c r="D19" s="1">
        <v>2884.2</v>
      </c>
      <c r="E19" s="9">
        <v>8.0253297906352199E-3</v>
      </c>
      <c r="F19" s="4"/>
    </row>
    <row r="20" spans="1:6" x14ac:dyDescent="0.25">
      <c r="A20" s="1">
        <v>195</v>
      </c>
      <c r="B20" s="1" t="s">
        <v>46</v>
      </c>
      <c r="C20" s="1">
        <v>12632</v>
      </c>
      <c r="D20" s="1">
        <v>2809.3</v>
      </c>
      <c r="E20" s="9">
        <v>7.8169194164175605E-3</v>
      </c>
      <c r="F20" s="4"/>
    </row>
    <row r="21" spans="1:6" x14ac:dyDescent="0.25">
      <c r="A21" s="8">
        <v>12</v>
      </c>
      <c r="B21" s="8" t="s">
        <v>8</v>
      </c>
      <c r="C21" s="8">
        <v>12118</v>
      </c>
      <c r="D21" s="8">
        <v>2695</v>
      </c>
      <c r="E21" s="9">
        <v>7.4988779508223845E-3</v>
      </c>
      <c r="F21" s="4"/>
    </row>
    <row r="22" spans="1:6" x14ac:dyDescent="0.25">
      <c r="A22" s="1">
        <v>57</v>
      </c>
      <c r="B22" s="1" t="s">
        <v>28</v>
      </c>
      <c r="C22" s="1">
        <v>8006</v>
      </c>
      <c r="D22" s="1">
        <v>1780.5</v>
      </c>
      <c r="E22" s="9">
        <v>4.9542679745600204E-3</v>
      </c>
      <c r="F22" s="4"/>
    </row>
    <row r="23" spans="1:6" x14ac:dyDescent="0.25">
      <c r="A23" s="1">
        <v>141</v>
      </c>
      <c r="B23" s="1" t="s">
        <v>40</v>
      </c>
      <c r="C23" s="1">
        <v>6349</v>
      </c>
      <c r="D23" s="1">
        <v>1412</v>
      </c>
      <c r="E23" s="9">
        <v>3.928911193529205E-3</v>
      </c>
      <c r="F23" s="4"/>
    </row>
    <row r="24" spans="1:6" x14ac:dyDescent="0.25">
      <c r="A24" s="1">
        <v>205</v>
      </c>
      <c r="B24" s="1" t="s">
        <v>47</v>
      </c>
      <c r="C24" s="1">
        <v>5185</v>
      </c>
      <c r="D24" s="1">
        <v>1153.0999999999999</v>
      </c>
      <c r="E24" s="9">
        <v>3.2085180575485307E-3</v>
      </c>
      <c r="F24" s="4"/>
    </row>
    <row r="25" spans="1:6" x14ac:dyDescent="0.25">
      <c r="A25" s="1">
        <v>190</v>
      </c>
      <c r="B25" s="1" t="s">
        <v>45</v>
      </c>
      <c r="C25" s="1">
        <v>4986</v>
      </c>
      <c r="D25" s="1">
        <v>1108.9000000000001</v>
      </c>
      <c r="E25" s="9">
        <v>3.0855308941250253E-3</v>
      </c>
      <c r="F25" s="4"/>
    </row>
    <row r="26" spans="1:6" x14ac:dyDescent="0.25">
      <c r="A26" s="1">
        <v>48</v>
      </c>
      <c r="B26" s="1" t="s">
        <v>24</v>
      </c>
      <c r="C26" s="1">
        <v>4386</v>
      </c>
      <c r="D26" s="1">
        <v>975.4</v>
      </c>
      <c r="E26" s="9">
        <v>2.7140651403458824E-3</v>
      </c>
      <c r="F26" s="4"/>
    </row>
    <row r="27" spans="1:6" x14ac:dyDescent="0.25">
      <c r="A27" s="1">
        <v>66</v>
      </c>
      <c r="B27" s="1" t="s">
        <v>31</v>
      </c>
      <c r="C27" s="1">
        <v>3495</v>
      </c>
      <c r="D27" s="1">
        <v>777.3</v>
      </c>
      <c r="E27" s="9">
        <v>2.1628489169477697E-3</v>
      </c>
      <c r="F27" s="4"/>
    </row>
    <row r="28" spans="1:6" x14ac:dyDescent="0.25">
      <c r="A28" s="1">
        <v>206</v>
      </c>
      <c r="B28" s="1" t="s">
        <v>48</v>
      </c>
      <c r="C28" s="1">
        <v>2935</v>
      </c>
      <c r="D28" s="1">
        <v>652.70000000000005</v>
      </c>
      <c r="E28" s="9">
        <v>1.8161475467539038E-3</v>
      </c>
      <c r="F28" s="4"/>
    </row>
    <row r="29" spans="1:6" x14ac:dyDescent="0.25">
      <c r="A29" s="1">
        <v>42</v>
      </c>
      <c r="B29" s="1" t="s">
        <v>20</v>
      </c>
      <c r="C29" s="1">
        <v>2749</v>
      </c>
      <c r="D29" s="1">
        <v>611.4</v>
      </c>
      <c r="E29" s="9">
        <v>1.7012296768581839E-3</v>
      </c>
      <c r="F29" s="4"/>
    </row>
    <row r="30" spans="1:6" x14ac:dyDescent="0.25">
      <c r="A30" s="1">
        <v>242</v>
      </c>
      <c r="B30" s="1" t="s">
        <v>53</v>
      </c>
      <c r="C30" s="1">
        <v>2246</v>
      </c>
      <c r="D30" s="1">
        <v>499.5</v>
      </c>
      <c r="E30" s="9">
        <v>1.389866247286004E-3</v>
      </c>
      <c r="F30" s="4"/>
    </row>
    <row r="31" spans="1:6" x14ac:dyDescent="0.25">
      <c r="A31" s="1">
        <v>31</v>
      </c>
      <c r="B31" s="1" t="s">
        <v>15</v>
      </c>
      <c r="C31" s="1">
        <v>1823</v>
      </c>
      <c r="D31" s="1">
        <v>405.4</v>
      </c>
      <c r="E31" s="9">
        <v>1.1280315848843764E-3</v>
      </c>
      <c r="F31" s="4"/>
    </row>
    <row r="32" spans="1:6" x14ac:dyDescent="0.25">
      <c r="A32" s="8">
        <v>68</v>
      </c>
      <c r="B32" s="8" t="s">
        <v>33</v>
      </c>
      <c r="C32" s="8">
        <v>1440</v>
      </c>
      <c r="D32" s="8">
        <v>320.2</v>
      </c>
      <c r="E32" s="9">
        <v>8.9096130606802499E-4</v>
      </c>
      <c r="F32" s="4"/>
    </row>
    <row r="33" spans="1:6" x14ac:dyDescent="0.25">
      <c r="A33" s="1">
        <v>4</v>
      </c>
      <c r="B33" s="1" t="s">
        <v>5</v>
      </c>
      <c r="C33" s="1">
        <v>1033</v>
      </c>
      <c r="D33" s="1">
        <v>229.7</v>
      </c>
      <c r="E33" s="9">
        <v>6.391436977008911E-4</v>
      </c>
      <c r="F33" s="4"/>
    </row>
    <row r="34" spans="1:6" x14ac:dyDescent="0.25">
      <c r="A34" s="8">
        <v>21</v>
      </c>
      <c r="B34" s="8" t="s">
        <v>10</v>
      </c>
      <c r="C34" s="8">
        <v>625</v>
      </c>
      <c r="D34" s="8">
        <v>139</v>
      </c>
      <c r="E34" s="9">
        <v>3.8676958633184096E-4</v>
      </c>
      <c r="F34" s="4"/>
    </row>
    <row r="35" spans="1:6" x14ac:dyDescent="0.25">
      <c r="A35" s="1">
        <v>28</v>
      </c>
      <c r="B35" s="1" t="s">
        <v>14</v>
      </c>
      <c r="C35" s="1">
        <v>558</v>
      </c>
      <c r="D35" s="1">
        <v>124.1</v>
      </c>
      <c r="E35" s="9">
        <v>3.4531011268907529E-4</v>
      </c>
      <c r="F35" s="4"/>
    </row>
    <row r="36" spans="1:6" x14ac:dyDescent="0.25">
      <c r="A36" s="1">
        <v>124</v>
      </c>
      <c r="B36" s="1" t="s">
        <v>39</v>
      </c>
      <c r="C36" s="1">
        <v>525</v>
      </c>
      <c r="D36" s="1">
        <v>116.8</v>
      </c>
      <c r="E36" s="9">
        <v>3.2499775311912966E-4</v>
      </c>
      <c r="F36" s="4"/>
    </row>
    <row r="37" spans="1:6" x14ac:dyDescent="0.25">
      <c r="A37" s="1">
        <v>243</v>
      </c>
      <c r="B37" s="1" t="s">
        <v>54</v>
      </c>
      <c r="C37" s="1">
        <v>459</v>
      </c>
      <c r="D37" s="1">
        <v>102.1</v>
      </c>
      <c r="E37" s="9">
        <v>2.8409478247828028E-4</v>
      </c>
      <c r="F37" s="4"/>
    </row>
    <row r="38" spans="1:6" x14ac:dyDescent="0.25">
      <c r="A38" s="1">
        <v>207</v>
      </c>
      <c r="B38" s="1" t="s">
        <v>72</v>
      </c>
      <c r="C38" s="1">
        <v>322</v>
      </c>
      <c r="D38" s="1">
        <v>71.599999999999994</v>
      </c>
      <c r="E38" s="9">
        <v>1.992280746860418E-4</v>
      </c>
      <c r="F38" s="4"/>
    </row>
    <row r="39" spans="1:6" x14ac:dyDescent="0.25">
      <c r="A39" s="1">
        <v>229</v>
      </c>
      <c r="B39" s="1" t="s">
        <v>74</v>
      </c>
      <c r="C39" s="1">
        <v>322</v>
      </c>
      <c r="D39" s="1">
        <v>71.599999999999994</v>
      </c>
      <c r="E39" s="9">
        <v>1.992280746860418E-4</v>
      </c>
      <c r="F39" s="4"/>
    </row>
    <row r="40" spans="1:6" x14ac:dyDescent="0.25">
      <c r="A40" s="1">
        <v>220</v>
      </c>
      <c r="B40" s="1" t="s">
        <v>51</v>
      </c>
      <c r="C40" s="1">
        <v>276</v>
      </c>
      <c r="D40" s="1">
        <v>61.4</v>
      </c>
      <c r="E40" s="9">
        <v>1.7084642158830962E-4</v>
      </c>
      <c r="F40" s="4"/>
    </row>
    <row r="41" spans="1:6" x14ac:dyDescent="0.25">
      <c r="A41" s="1">
        <v>47</v>
      </c>
      <c r="B41" s="1" t="s">
        <v>23</v>
      </c>
      <c r="C41" s="1">
        <v>93</v>
      </c>
      <c r="D41" s="1">
        <v>20.7</v>
      </c>
      <c r="E41" s="9">
        <v>5.7598060698338906E-5</v>
      </c>
      <c r="F41" s="4"/>
    </row>
    <row r="42" spans="1:6" x14ac:dyDescent="0.25">
      <c r="A42" s="1">
        <v>143</v>
      </c>
      <c r="B42" s="1" t="s">
        <v>42</v>
      </c>
      <c r="C42" s="1">
        <v>66</v>
      </c>
      <c r="D42" s="1">
        <v>14.7</v>
      </c>
      <c r="E42" s="9">
        <v>4.0902970640849369E-5</v>
      </c>
      <c r="F42" s="4"/>
    </row>
    <row r="43" spans="1:6" x14ac:dyDescent="0.25">
      <c r="A43" s="1">
        <v>63</v>
      </c>
      <c r="B43" s="1" t="s">
        <v>75</v>
      </c>
      <c r="C43" s="1">
        <v>45</v>
      </c>
      <c r="D43" s="1">
        <v>10</v>
      </c>
      <c r="E43" s="9">
        <v>2.7825150095815898E-5</v>
      </c>
      <c r="F43" s="4"/>
    </row>
    <row r="44" spans="1:6" x14ac:dyDescent="0.25">
      <c r="A44" s="1">
        <v>71</v>
      </c>
      <c r="B44" s="1" t="s">
        <v>59</v>
      </c>
      <c r="C44" s="1">
        <v>26</v>
      </c>
      <c r="D44" s="1">
        <v>5.8</v>
      </c>
      <c r="E44" s="9">
        <v>1.6138587055573221E-5</v>
      </c>
      <c r="F44" s="4"/>
    </row>
    <row r="45" spans="1:6" x14ac:dyDescent="0.25">
      <c r="A45" s="1">
        <v>35</v>
      </c>
      <c r="B45" s="1" t="s">
        <v>16</v>
      </c>
      <c r="C45" s="1">
        <v>12</v>
      </c>
      <c r="D45" s="1">
        <v>2.7</v>
      </c>
      <c r="E45" s="9">
        <v>7.512790525870293E-6</v>
      </c>
      <c r="F45" s="4"/>
    </row>
    <row r="46" spans="1:6" x14ac:dyDescent="0.25">
      <c r="A46" s="1">
        <v>131</v>
      </c>
      <c r="B46" s="1" t="s">
        <v>70</v>
      </c>
      <c r="C46" s="1">
        <v>8</v>
      </c>
      <c r="D46" s="1">
        <v>1.8</v>
      </c>
      <c r="E46" s="9">
        <v>5.0085270172468615E-6</v>
      </c>
      <c r="F46" s="4"/>
    </row>
    <row r="47" spans="1:6" x14ac:dyDescent="0.25">
      <c r="A47" s="1">
        <v>58</v>
      </c>
      <c r="B47" s="1" t="s">
        <v>67</v>
      </c>
      <c r="C47" s="1">
        <v>7</v>
      </c>
      <c r="D47" s="1">
        <v>1.6</v>
      </c>
      <c r="E47" s="9">
        <v>4.4520240153305439E-6</v>
      </c>
      <c r="F47" s="4"/>
    </row>
    <row r="48" spans="1:6" x14ac:dyDescent="0.25">
      <c r="A48" s="1">
        <v>27</v>
      </c>
      <c r="B48" s="1" t="s">
        <v>13</v>
      </c>
      <c r="C48" s="1">
        <v>1</v>
      </c>
      <c r="D48" s="1">
        <v>0.2</v>
      </c>
      <c r="E48" s="9">
        <v>5.5650300191631799E-7</v>
      </c>
      <c r="F48" s="4"/>
    </row>
    <row r="49" spans="1:6" x14ac:dyDescent="0.25">
      <c r="A49" s="1">
        <v>38</v>
      </c>
      <c r="B49" s="1" t="s">
        <v>66</v>
      </c>
      <c r="C49" s="1">
        <v>1</v>
      </c>
      <c r="D49" s="1">
        <v>0.2</v>
      </c>
      <c r="E49" s="9">
        <v>5.5650300191631799E-7</v>
      </c>
      <c r="F49" s="4"/>
    </row>
    <row r="50" spans="1:6" x14ac:dyDescent="0.25">
      <c r="A50" s="8">
        <v>87</v>
      </c>
      <c r="B50" s="8" t="s">
        <v>76</v>
      </c>
      <c r="C50" s="8">
        <v>1</v>
      </c>
      <c r="D50" s="8">
        <v>0.2</v>
      </c>
      <c r="E50" s="9">
        <v>5.5650300191631799E-7</v>
      </c>
      <c r="F50" s="4"/>
    </row>
    <row r="51" spans="1:6" x14ac:dyDescent="0.25">
      <c r="D51" s="1">
        <f>SUM(D2:D50)</f>
        <v>359387.10000000009</v>
      </c>
      <c r="E51" s="6"/>
      <c r="F51" s="4"/>
    </row>
    <row r="52" spans="1:6" x14ac:dyDescent="0.25">
      <c r="E52" s="7"/>
      <c r="F52" s="4"/>
    </row>
    <row r="53" spans="1:6" x14ac:dyDescent="0.25">
      <c r="E53" s="7"/>
      <c r="F53" s="4"/>
    </row>
    <row r="54" spans="1:6" x14ac:dyDescent="0.25">
      <c r="E54" s="7"/>
      <c r="F54" s="4"/>
    </row>
    <row r="55" spans="1:6" x14ac:dyDescent="0.25">
      <c r="E55" s="2"/>
    </row>
  </sheetData>
  <sortState ref="A2:E50">
    <sortCondition descending="1" ref="E2:E5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8" sqref="A1:E52"/>
    </sheetView>
  </sheetViews>
  <sheetFormatPr defaultRowHeight="15" x14ac:dyDescent="0.25"/>
  <cols>
    <col min="1" max="1" width="9.140625" style="1"/>
    <col min="2" max="2" width="28.28515625" style="1" bestFit="1" customWidth="1"/>
    <col min="3" max="3" width="9.140625" style="1"/>
    <col min="4" max="4" width="9" style="1" bestFit="1" customWidth="1"/>
    <col min="5" max="5" width="12.140625" style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</row>
    <row r="2" spans="1:6" x14ac:dyDescent="0.25">
      <c r="A2" s="1">
        <v>152</v>
      </c>
      <c r="B2" s="1" t="s">
        <v>43</v>
      </c>
      <c r="C2" s="1">
        <v>109800</v>
      </c>
      <c r="D2" s="1">
        <v>85086.399999999994</v>
      </c>
      <c r="E2" s="9">
        <v>0.23676584595126907</v>
      </c>
    </row>
    <row r="3" spans="1:6" x14ac:dyDescent="0.25">
      <c r="A3" s="1">
        <v>176</v>
      </c>
      <c r="B3" s="1" t="s">
        <v>44</v>
      </c>
      <c r="C3" s="1">
        <v>95015</v>
      </c>
      <c r="D3" s="1">
        <v>73629.2</v>
      </c>
      <c r="E3" s="9">
        <v>0.2048844448080443</v>
      </c>
      <c r="F3" s="4"/>
    </row>
    <row r="4" spans="1:6" x14ac:dyDescent="0.25">
      <c r="A4" s="1">
        <v>36</v>
      </c>
      <c r="B4" s="1" t="s">
        <v>17</v>
      </c>
      <c r="C4" s="1">
        <v>59556</v>
      </c>
      <c r="D4" s="1">
        <v>46151.199999999997</v>
      </c>
      <c r="E4" s="9">
        <v>0.12842273159595669</v>
      </c>
      <c r="F4" s="4"/>
    </row>
    <row r="5" spans="1:6" x14ac:dyDescent="0.25">
      <c r="A5" s="1">
        <v>24</v>
      </c>
      <c r="B5" s="1" t="s">
        <v>12</v>
      </c>
      <c r="C5" s="1">
        <v>29077</v>
      </c>
      <c r="D5" s="1">
        <v>22532.400000000001</v>
      </c>
      <c r="E5" s="9">
        <v>6.2699829200816765E-2</v>
      </c>
      <c r="F5" s="4"/>
    </row>
    <row r="6" spans="1:6" x14ac:dyDescent="0.25">
      <c r="A6" s="1">
        <v>43</v>
      </c>
      <c r="B6" s="1" t="s">
        <v>21</v>
      </c>
      <c r="C6" s="1">
        <v>26018</v>
      </c>
      <c r="D6" s="1">
        <v>20161.900000000001</v>
      </c>
      <c r="E6" s="9">
        <v>5.6103552500574617E-2</v>
      </c>
      <c r="F6" s="4"/>
    </row>
    <row r="7" spans="1:6" x14ac:dyDescent="0.25">
      <c r="A7" s="1">
        <v>1</v>
      </c>
      <c r="B7" s="1" t="s">
        <v>4</v>
      </c>
      <c r="C7" s="1">
        <v>22449</v>
      </c>
      <c r="D7" s="1">
        <v>17396.2</v>
      </c>
      <c r="E7" s="9">
        <v>4.8407571707552173E-2</v>
      </c>
      <c r="F7" s="10"/>
    </row>
    <row r="8" spans="1:6" x14ac:dyDescent="0.25">
      <c r="A8" s="8">
        <v>59</v>
      </c>
      <c r="B8" s="8" t="s">
        <v>29</v>
      </c>
      <c r="C8" s="8">
        <v>16571</v>
      </c>
      <c r="D8" s="8">
        <v>12841.2</v>
      </c>
      <c r="E8" s="9">
        <v>3.5732591589601119E-2</v>
      </c>
      <c r="F8" s="4"/>
    </row>
    <row r="9" spans="1:6" x14ac:dyDescent="0.25">
      <c r="A9" s="8">
        <v>121</v>
      </c>
      <c r="B9" s="8" t="s">
        <v>36</v>
      </c>
      <c r="C9" s="8">
        <v>15097</v>
      </c>
      <c r="D9" s="8">
        <v>11699</v>
      </c>
      <c r="E9" s="9">
        <v>3.2554246410517976E-2</v>
      </c>
      <c r="F9" s="10"/>
    </row>
    <row r="10" spans="1:6" x14ac:dyDescent="0.25">
      <c r="A10" s="1">
        <v>122</v>
      </c>
      <c r="B10" s="1" t="s">
        <v>37</v>
      </c>
      <c r="C10" s="1">
        <v>12535</v>
      </c>
      <c r="D10" s="1">
        <v>9713.6</v>
      </c>
      <c r="E10" s="9">
        <v>2.7029569017284164E-2</v>
      </c>
      <c r="F10" s="4"/>
    </row>
    <row r="11" spans="1:6" x14ac:dyDescent="0.25">
      <c r="A11" s="1">
        <v>49</v>
      </c>
      <c r="B11" s="1" t="s">
        <v>25</v>
      </c>
      <c r="C11" s="1">
        <v>10388</v>
      </c>
      <c r="D11" s="1">
        <v>8049.9</v>
      </c>
      <c r="E11" s="9">
        <v>2.2400070790668317E-2</v>
      </c>
      <c r="F11" s="4"/>
    </row>
    <row r="12" spans="1:6" x14ac:dyDescent="0.25">
      <c r="A12" s="1">
        <v>53</v>
      </c>
      <c r="B12" s="1" t="s">
        <v>26</v>
      </c>
      <c r="C12" s="1">
        <v>7964</v>
      </c>
      <c r="D12" s="1">
        <v>6171.5</v>
      </c>
      <c r="E12" s="9">
        <v>1.7173137167493947E-2</v>
      </c>
      <c r="F12" s="4"/>
    </row>
    <row r="13" spans="1:6" x14ac:dyDescent="0.25">
      <c r="A13" s="1">
        <v>61</v>
      </c>
      <c r="B13" s="1" t="s">
        <v>30</v>
      </c>
      <c r="C13" s="1">
        <v>7848</v>
      </c>
      <c r="D13" s="1">
        <v>6081.6</v>
      </c>
      <c r="E13" s="9">
        <v>1.6922976747602885E-2</v>
      </c>
      <c r="F13" s="4"/>
    </row>
    <row r="14" spans="1:6" x14ac:dyDescent="0.25">
      <c r="A14" s="1">
        <v>142</v>
      </c>
      <c r="B14" s="1" t="s">
        <v>41</v>
      </c>
      <c r="C14" s="1">
        <v>7493</v>
      </c>
      <c r="D14" s="1">
        <v>5806.5</v>
      </c>
      <c r="E14" s="9">
        <v>1.6157469166823885E-2</v>
      </c>
      <c r="F14" s="4"/>
    </row>
    <row r="15" spans="1:6" x14ac:dyDescent="0.25">
      <c r="A15" s="8">
        <v>14</v>
      </c>
      <c r="B15" s="8" t="s">
        <v>9</v>
      </c>
      <c r="C15" s="8">
        <v>7464</v>
      </c>
      <c r="D15" s="8">
        <v>5784</v>
      </c>
      <c r="E15" s="9">
        <v>1.6094859495549705E-2</v>
      </c>
      <c r="F15" s="4"/>
    </row>
    <row r="16" spans="1:6" x14ac:dyDescent="0.25">
      <c r="A16" s="1">
        <v>195</v>
      </c>
      <c r="B16" s="1" t="s">
        <v>46</v>
      </c>
      <c r="C16" s="1">
        <v>5908</v>
      </c>
      <c r="D16" s="1">
        <v>4578.2</v>
      </c>
      <c r="E16" s="9">
        <v>1.2739537645664878E-2</v>
      </c>
      <c r="F16" s="4"/>
    </row>
    <row r="17" spans="1:6" x14ac:dyDescent="0.25">
      <c r="A17" s="8">
        <v>23</v>
      </c>
      <c r="B17" s="8" t="s">
        <v>11</v>
      </c>
      <c r="C17" s="8">
        <v>5435</v>
      </c>
      <c r="D17" s="8">
        <v>4211.7</v>
      </c>
      <c r="E17" s="9">
        <v>1.171969566690987E-2</v>
      </c>
      <c r="F17" s="4"/>
    </row>
    <row r="18" spans="1:6" x14ac:dyDescent="0.25">
      <c r="A18" s="1">
        <v>37</v>
      </c>
      <c r="B18" s="1" t="s">
        <v>18</v>
      </c>
      <c r="C18" s="1">
        <v>4753</v>
      </c>
      <c r="D18" s="1">
        <v>3683.2</v>
      </c>
      <c r="E18" s="9">
        <v>1.0249064054980751E-2</v>
      </c>
      <c r="F18" s="4"/>
    </row>
    <row r="19" spans="1:6" x14ac:dyDescent="0.25">
      <c r="A19" s="1">
        <v>123</v>
      </c>
      <c r="B19" s="1" t="s">
        <v>38</v>
      </c>
      <c r="C19" s="1">
        <v>3831</v>
      </c>
      <c r="D19" s="1">
        <v>2968.7</v>
      </c>
      <c r="E19" s="9">
        <v>8.2608591605183961E-3</v>
      </c>
      <c r="F19" s="4"/>
    </row>
    <row r="20" spans="1:6" x14ac:dyDescent="0.25">
      <c r="A20" s="1">
        <v>111</v>
      </c>
      <c r="B20" s="1" t="s">
        <v>35</v>
      </c>
      <c r="C20" s="1">
        <v>3395</v>
      </c>
      <c r="D20" s="1">
        <v>2630.9</v>
      </c>
      <c r="E20" s="9">
        <v>7.3208792957886789E-3</v>
      </c>
      <c r="F20" s="4"/>
    </row>
    <row r="21" spans="1:6" x14ac:dyDescent="0.25">
      <c r="A21" s="1">
        <v>66</v>
      </c>
      <c r="B21" s="1" t="s">
        <v>31</v>
      </c>
      <c r="C21" s="1">
        <v>1732</v>
      </c>
      <c r="D21" s="1">
        <v>1342.2</v>
      </c>
      <c r="E21" s="9">
        <v>3.7348755904092002E-3</v>
      </c>
      <c r="F21" s="4"/>
    </row>
    <row r="22" spans="1:6" x14ac:dyDescent="0.25">
      <c r="A22" s="1">
        <v>190</v>
      </c>
      <c r="B22" s="1" t="s">
        <v>45</v>
      </c>
      <c r="C22" s="1">
        <v>1682</v>
      </c>
      <c r="D22" s="1">
        <v>1303.4000000000001</v>
      </c>
      <c r="E22" s="9">
        <v>3.6269086906119442E-3</v>
      </c>
      <c r="F22" s="4"/>
    </row>
    <row r="23" spans="1:6" x14ac:dyDescent="0.25">
      <c r="A23" s="1">
        <v>48</v>
      </c>
      <c r="B23" s="1" t="s">
        <v>24</v>
      </c>
      <c r="C23" s="1">
        <v>1366</v>
      </c>
      <c r="D23" s="1">
        <v>1058.5</v>
      </c>
      <c r="E23" s="9">
        <v>2.9454372019431813E-3</v>
      </c>
      <c r="F23" s="4"/>
    </row>
    <row r="24" spans="1:6" x14ac:dyDescent="0.25">
      <c r="A24" s="1">
        <v>57</v>
      </c>
      <c r="B24" s="1" t="s">
        <v>28</v>
      </c>
      <c r="C24" s="1">
        <v>1290</v>
      </c>
      <c r="D24" s="1">
        <v>999.6</v>
      </c>
      <c r="E24" s="9">
        <v>2.7815389958076565E-3</v>
      </c>
      <c r="F24" s="4"/>
    </row>
    <row r="25" spans="1:6" x14ac:dyDescent="0.25">
      <c r="A25" s="1">
        <v>42</v>
      </c>
      <c r="B25" s="1" t="s">
        <v>20</v>
      </c>
      <c r="C25" s="1">
        <v>1196</v>
      </c>
      <c r="D25" s="1">
        <v>926.8</v>
      </c>
      <c r="E25" s="9">
        <v>2.5789619260849698E-3</v>
      </c>
      <c r="F25" s="4"/>
    </row>
    <row r="26" spans="1:6" x14ac:dyDescent="0.25">
      <c r="A26" s="1">
        <v>31</v>
      </c>
      <c r="B26" s="1" t="s">
        <v>15</v>
      </c>
      <c r="C26" s="1">
        <v>1043</v>
      </c>
      <c r="D26" s="1">
        <v>808.2</v>
      </c>
      <c r="E26" s="9">
        <v>2.2489393921686154E-3</v>
      </c>
      <c r="F26" s="4"/>
    </row>
    <row r="27" spans="1:6" x14ac:dyDescent="0.25">
      <c r="A27" s="1">
        <v>206</v>
      </c>
      <c r="B27" s="1" t="s">
        <v>48</v>
      </c>
      <c r="C27" s="1">
        <v>972</v>
      </c>
      <c r="D27" s="1">
        <v>753.2</v>
      </c>
      <c r="E27" s="9">
        <v>2.0958935290539484E-3</v>
      </c>
      <c r="F27" s="4"/>
    </row>
    <row r="28" spans="1:6" x14ac:dyDescent="0.25">
      <c r="A28" s="1">
        <v>243</v>
      </c>
      <c r="B28" s="1" t="s">
        <v>54</v>
      </c>
      <c r="C28" s="1">
        <v>579</v>
      </c>
      <c r="D28" s="1">
        <v>448.7</v>
      </c>
      <c r="E28" s="9">
        <v>1.2485759778100194E-3</v>
      </c>
      <c r="F28" s="4"/>
    </row>
    <row r="29" spans="1:6" x14ac:dyDescent="0.25">
      <c r="A29" s="1">
        <v>12</v>
      </c>
      <c r="B29" s="1" t="s">
        <v>8</v>
      </c>
      <c r="C29" s="1">
        <v>576</v>
      </c>
      <c r="D29" s="1">
        <v>446.4</v>
      </c>
      <c r="E29" s="9">
        <v>1.2421758780797696E-3</v>
      </c>
      <c r="F29" s="4"/>
    </row>
    <row r="30" spans="1:6" x14ac:dyDescent="0.25">
      <c r="A30" s="1">
        <v>205</v>
      </c>
      <c r="B30" s="1" t="s">
        <v>47</v>
      </c>
      <c r="C30" s="1">
        <v>477</v>
      </c>
      <c r="D30" s="1">
        <v>369.6</v>
      </c>
      <c r="E30" s="9">
        <v>1.0284682001305621E-3</v>
      </c>
      <c r="F30" s="4"/>
    </row>
    <row r="31" spans="1:6" x14ac:dyDescent="0.25">
      <c r="A31" s="1">
        <v>21</v>
      </c>
      <c r="B31" s="1" t="s">
        <v>10</v>
      </c>
      <c r="C31" s="1">
        <v>461</v>
      </c>
      <c r="D31" s="1">
        <v>357.2</v>
      </c>
      <c r="E31" s="9">
        <v>9.9396331462834621E-4</v>
      </c>
      <c r="F31" s="4"/>
    </row>
    <row r="32" spans="1:6" x14ac:dyDescent="0.25">
      <c r="A32" s="1">
        <v>208</v>
      </c>
      <c r="B32" s="1" t="s">
        <v>60</v>
      </c>
      <c r="C32" s="1">
        <v>446</v>
      </c>
      <c r="D32" s="1">
        <v>345.6</v>
      </c>
      <c r="E32" s="9">
        <v>9.6168455077143462E-4</v>
      </c>
      <c r="F32" s="4"/>
    </row>
    <row r="33" spans="1:6" x14ac:dyDescent="0.25">
      <c r="A33" s="1">
        <v>58</v>
      </c>
      <c r="B33" s="1" t="s">
        <v>67</v>
      </c>
      <c r="C33" s="1">
        <v>272</v>
      </c>
      <c r="D33" s="1">
        <v>210.8</v>
      </c>
      <c r="E33" s="9">
        <v>5.8658305353766899E-4</v>
      </c>
      <c r="F33" s="4"/>
    </row>
    <row r="34" spans="1:6" x14ac:dyDescent="0.25">
      <c r="A34" s="1">
        <v>242</v>
      </c>
      <c r="B34" s="1" t="s">
        <v>53</v>
      </c>
      <c r="C34" s="1">
        <v>272</v>
      </c>
      <c r="D34" s="1">
        <v>210.8</v>
      </c>
      <c r="E34" s="9">
        <v>5.8658305353766899E-4</v>
      </c>
      <c r="F34" s="4"/>
    </row>
    <row r="35" spans="1:6" x14ac:dyDescent="0.25">
      <c r="A35" s="1">
        <v>28</v>
      </c>
      <c r="B35" s="1" t="s">
        <v>14</v>
      </c>
      <c r="C35" s="1">
        <v>183</v>
      </c>
      <c r="D35" s="1">
        <v>141.80000000000001</v>
      </c>
      <c r="E35" s="9">
        <v>3.9458006163017775E-4</v>
      </c>
      <c r="F35" s="4"/>
    </row>
    <row r="36" spans="1:6" x14ac:dyDescent="0.25">
      <c r="A36" s="1">
        <v>141</v>
      </c>
      <c r="B36" s="1" t="s">
        <v>40</v>
      </c>
      <c r="C36" s="1">
        <v>166</v>
      </c>
      <c r="D36" s="1">
        <v>128.6</v>
      </c>
      <c r="E36" s="9">
        <v>3.5784905448265762E-4</v>
      </c>
      <c r="F36" s="4"/>
    </row>
    <row r="37" spans="1:6" x14ac:dyDescent="0.25">
      <c r="A37" s="1">
        <v>207</v>
      </c>
      <c r="B37" s="1" t="s">
        <v>72</v>
      </c>
      <c r="C37" s="1">
        <v>104</v>
      </c>
      <c r="D37" s="1">
        <v>80.599999999999994</v>
      </c>
      <c r="E37" s="9">
        <v>2.2428175576440283E-4</v>
      </c>
      <c r="F37" s="4"/>
    </row>
    <row r="38" spans="1:6" x14ac:dyDescent="0.25">
      <c r="A38" s="1">
        <v>131</v>
      </c>
      <c r="B38" s="1" t="s">
        <v>70</v>
      </c>
      <c r="C38" s="1">
        <v>88</v>
      </c>
      <c r="D38" s="1">
        <v>68.2</v>
      </c>
      <c r="E38" s="9">
        <v>1.8977687026218703E-4</v>
      </c>
      <c r="F38" s="4"/>
    </row>
    <row r="39" spans="1:6" x14ac:dyDescent="0.25">
      <c r="A39" s="1">
        <v>216</v>
      </c>
      <c r="B39" s="1" t="s">
        <v>50</v>
      </c>
      <c r="C39" s="1">
        <v>79</v>
      </c>
      <c r="D39" s="1">
        <v>61.2</v>
      </c>
      <c r="E39" s="9">
        <v>1.7029830586577489E-4</v>
      </c>
      <c r="F39" s="4"/>
    </row>
    <row r="40" spans="1:6" x14ac:dyDescent="0.25">
      <c r="A40" s="1">
        <v>124</v>
      </c>
      <c r="B40" s="1" t="s">
        <v>39</v>
      </c>
      <c r="C40" s="1">
        <v>52</v>
      </c>
      <c r="D40" s="1">
        <v>40.299999999999997</v>
      </c>
      <c r="E40" s="9">
        <v>1.1214087788220142E-4</v>
      </c>
      <c r="F40" s="4"/>
    </row>
    <row r="41" spans="1:6" x14ac:dyDescent="0.25">
      <c r="A41" s="1">
        <v>209</v>
      </c>
      <c r="B41" s="1" t="s">
        <v>49</v>
      </c>
      <c r="C41" s="1">
        <v>30</v>
      </c>
      <c r="D41" s="1">
        <v>23.2</v>
      </c>
      <c r="E41" s="9">
        <v>6.4557527713823146E-5</v>
      </c>
      <c r="F41" s="4"/>
    </row>
    <row r="42" spans="1:6" x14ac:dyDescent="0.25">
      <c r="A42" s="8">
        <v>71</v>
      </c>
      <c r="B42" s="8" t="s">
        <v>59</v>
      </c>
      <c r="C42" s="8">
        <v>27</v>
      </c>
      <c r="D42" s="8">
        <v>20.9</v>
      </c>
      <c r="E42" s="9">
        <v>5.8157427983573439E-5</v>
      </c>
      <c r="F42" s="4"/>
    </row>
    <row r="43" spans="1:6" x14ac:dyDescent="0.25">
      <c r="A43" s="1">
        <v>27</v>
      </c>
      <c r="B43" s="1" t="s">
        <v>13</v>
      </c>
      <c r="C43" s="1">
        <v>17</v>
      </c>
      <c r="D43" s="1">
        <v>13.2</v>
      </c>
      <c r="E43" s="9">
        <v>3.6731007147520068E-5</v>
      </c>
      <c r="F43" s="4"/>
    </row>
    <row r="44" spans="1:6" x14ac:dyDescent="0.25">
      <c r="A44" s="1">
        <v>34</v>
      </c>
      <c r="B44" s="1" t="s">
        <v>77</v>
      </c>
      <c r="C44" s="1">
        <v>13</v>
      </c>
      <c r="D44" s="1">
        <v>10.1</v>
      </c>
      <c r="E44" s="9">
        <v>2.8104785771966114E-5</v>
      </c>
      <c r="F44" s="4"/>
    </row>
    <row r="45" spans="1:6" x14ac:dyDescent="0.25">
      <c r="A45" s="1">
        <v>47</v>
      </c>
      <c r="B45" s="1" t="s">
        <v>23</v>
      </c>
      <c r="C45" s="1">
        <v>10</v>
      </c>
      <c r="D45" s="1">
        <v>7.7</v>
      </c>
      <c r="E45" s="9">
        <v>2.1426420836053374E-5</v>
      </c>
      <c r="F45" s="4"/>
    </row>
    <row r="46" spans="1:6" x14ac:dyDescent="0.25">
      <c r="A46" s="1">
        <v>143</v>
      </c>
      <c r="B46" s="1" t="s">
        <v>42</v>
      </c>
      <c r="C46" s="1">
        <v>7</v>
      </c>
      <c r="D46" s="1">
        <v>5.4</v>
      </c>
      <c r="E46" s="9">
        <v>1.5026321105803666E-5</v>
      </c>
      <c r="F46" s="4"/>
    </row>
    <row r="47" spans="1:6" x14ac:dyDescent="0.25">
      <c r="A47" s="1">
        <v>44</v>
      </c>
      <c r="B47" s="1" t="s">
        <v>22</v>
      </c>
      <c r="C47" s="1">
        <v>4</v>
      </c>
      <c r="D47" s="1">
        <v>3.1</v>
      </c>
      <c r="E47" s="9">
        <v>8.626221375553956E-6</v>
      </c>
      <c r="F47" s="4"/>
    </row>
    <row r="48" spans="1:6" x14ac:dyDescent="0.25">
      <c r="A48" s="1">
        <v>35</v>
      </c>
      <c r="B48" s="1" t="s">
        <v>16</v>
      </c>
      <c r="C48" s="1">
        <v>2</v>
      </c>
      <c r="D48" s="1">
        <v>1.5</v>
      </c>
      <c r="E48" s="9">
        <v>4.1739780849454623E-6</v>
      </c>
      <c r="F48" s="4"/>
    </row>
    <row r="49" spans="1:6" x14ac:dyDescent="0.25">
      <c r="A49" s="1">
        <v>41</v>
      </c>
      <c r="B49" s="1" t="s">
        <v>19</v>
      </c>
      <c r="C49" s="1">
        <v>2</v>
      </c>
      <c r="D49" s="1">
        <v>1.5</v>
      </c>
      <c r="E49" s="9">
        <v>4.1739780849454623E-6</v>
      </c>
      <c r="F49" s="4"/>
    </row>
    <row r="50" spans="1:6" x14ac:dyDescent="0.25">
      <c r="A50" s="8">
        <v>68</v>
      </c>
      <c r="B50" s="8" t="s">
        <v>33</v>
      </c>
      <c r="C50" s="8">
        <v>2</v>
      </c>
      <c r="D50" s="8">
        <v>1.5</v>
      </c>
      <c r="E50" s="9">
        <v>4.1739780849454623E-6</v>
      </c>
      <c r="F50" s="4"/>
    </row>
    <row r="51" spans="1:6" x14ac:dyDescent="0.25">
      <c r="A51" s="1">
        <v>237</v>
      </c>
      <c r="B51" s="1" t="s">
        <v>64</v>
      </c>
      <c r="C51" s="1">
        <v>2</v>
      </c>
      <c r="D51" s="1">
        <v>1.5</v>
      </c>
      <c r="E51" s="9">
        <v>4.1739780849454623E-6</v>
      </c>
      <c r="F51" s="4"/>
    </row>
    <row r="52" spans="1:6" x14ac:dyDescent="0.25">
      <c r="A52" s="1">
        <v>69</v>
      </c>
      <c r="B52" s="1" t="s">
        <v>34</v>
      </c>
      <c r="C52" s="1">
        <v>1</v>
      </c>
      <c r="D52" s="1">
        <v>0.8</v>
      </c>
      <c r="E52" s="9">
        <v>2.2261216453042468E-6</v>
      </c>
      <c r="F52" s="4"/>
    </row>
    <row r="53" spans="1:6" x14ac:dyDescent="0.25">
      <c r="D53" s="1">
        <f>SUM(D2:D52)</f>
        <v>359369.4</v>
      </c>
      <c r="E53" s="1">
        <f>SUM(E2:E52)</f>
        <v>1</v>
      </c>
      <c r="F53" s="4"/>
    </row>
    <row r="54" spans="1:6" x14ac:dyDescent="0.25">
      <c r="E54" s="7"/>
      <c r="F54" s="4"/>
    </row>
    <row r="55" spans="1:6" x14ac:dyDescent="0.25">
      <c r="E55" s="2"/>
    </row>
  </sheetData>
  <sortState ref="A2:E52">
    <sortCondition descending="1" ref="E2:E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Sheet2</vt:lpstr>
      <vt:lpstr>Summary Summary</vt:lpstr>
      <vt:lpstr>8 year summary</vt:lpstr>
      <vt:lpstr>2014 LUBGWMA Crops</vt:lpstr>
      <vt:lpstr>2013 LUBGWMA Crops</vt:lpstr>
      <vt:lpstr>2012 LUBGWMA Crops</vt:lpstr>
      <vt:lpstr>2011 LUBGWMA Crops</vt:lpstr>
      <vt:lpstr>2010 LUBGWMA Crops</vt:lpstr>
      <vt:lpstr>2009 LUBGWMA Crops</vt:lpstr>
      <vt:lpstr>2008 LUBGWMA Crops</vt:lpstr>
      <vt:lpstr>2007 LUBGWMA Crops</vt:lpstr>
      <vt:lpstr>2013 ro 2014 change</vt:lpstr>
      <vt:lpstr>all</vt:lpstr>
      <vt:lpstr>'8 year summary'!Print_Area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RICHERSON Phil</dc:creator>
  <cp:lastModifiedBy>MONDO Holly</cp:lastModifiedBy>
  <cp:lastPrinted>2015-07-07T22:56:19Z</cp:lastPrinted>
  <dcterms:created xsi:type="dcterms:W3CDTF">2015-06-30T21:44:50Z</dcterms:created>
  <dcterms:modified xsi:type="dcterms:W3CDTF">2018-10-26T17:17:59Z</dcterms:modified>
</cp:coreProperties>
</file>